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604" firstSheet="19" activeTab="25"/>
  </bookViews>
  <sheets>
    <sheet name="Математика" sheetId="28" r:id="rId1"/>
    <sheet name="Русский язык" sheetId="4" r:id="rId2"/>
    <sheet name="Английский язык" sheetId="2" r:id="rId3"/>
    <sheet name="Немецкий язык" sheetId="3" r:id="rId4"/>
    <sheet name="Французский язык" sheetId="5" r:id="rId5"/>
    <sheet name="Испанский язык" sheetId="6" r:id="rId6"/>
    <sheet name="Китайский язык" sheetId="7" r:id="rId7"/>
    <sheet name="Итальянский" sheetId="27" r:id="rId8"/>
    <sheet name="Информатика и ИКТ" sheetId="8" r:id="rId9"/>
    <sheet name="Физика" sheetId="9" r:id="rId10"/>
    <sheet name="Химия" sheetId="10" r:id="rId11"/>
    <sheet name="Биология" sheetId="11" r:id="rId12"/>
    <sheet name="Экология" sheetId="12" r:id="rId13"/>
    <sheet name="География" sheetId="13" r:id="rId14"/>
    <sheet name="Астрономия" sheetId="14" r:id="rId15"/>
    <sheet name="Литература" sheetId="15" r:id="rId16"/>
    <sheet name="История" sheetId="16" r:id="rId17"/>
    <sheet name="Обществознание" sheetId="17" r:id="rId18"/>
    <sheet name="Экономика" sheetId="18" r:id="rId19"/>
    <sheet name="Право" sheetId="19" r:id="rId20"/>
    <sheet name="МХК" sheetId="20" r:id="rId21"/>
    <sheet name="Физическая культура" sheetId="21" r:id="rId22"/>
    <sheet name="Технология" sheetId="22" r:id="rId23"/>
    <sheet name="ОБЖ" sheetId="23" r:id="rId24"/>
    <sheet name="СВОД" sheetId="24" r:id="rId25"/>
    <sheet name="Обязательно для заполнения" sheetId="25" r:id="rId26"/>
  </sheets>
  <calcPr calcId="125725" concurrentCalc="0"/>
</workbook>
</file>

<file path=xl/calcChain.xml><?xml version="1.0" encoding="utf-8"?>
<calcChain xmlns="http://schemas.openxmlformats.org/spreadsheetml/2006/main">
  <c r="Z4" i="23"/>
  <c r="Y4"/>
  <c r="X4"/>
  <c r="W4"/>
  <c r="Z4" i="22"/>
  <c r="Y4"/>
  <c r="X4"/>
  <c r="W4"/>
  <c r="Z4" i="21"/>
  <c r="Y4"/>
  <c r="X4"/>
  <c r="W4"/>
  <c r="Z4" i="20"/>
  <c r="Y4"/>
  <c r="X4"/>
  <c r="W4"/>
  <c r="Z4" i="19"/>
  <c r="Y4"/>
  <c r="X4"/>
  <c r="W4"/>
  <c r="Z4" i="18"/>
  <c r="Y4"/>
  <c r="X4"/>
  <c r="W4"/>
  <c r="Z4" i="17"/>
  <c r="Y4"/>
  <c r="X4"/>
  <c r="W4"/>
  <c r="Z4" i="16"/>
  <c r="Y4"/>
  <c r="X4"/>
  <c r="W4"/>
  <c r="Z4" i="15"/>
  <c r="Y4"/>
  <c r="X4"/>
  <c r="W4"/>
  <c r="Z4" i="14"/>
  <c r="Y4"/>
  <c r="X4"/>
  <c r="W4"/>
  <c r="Z4" i="13"/>
  <c r="Y4"/>
  <c r="X4"/>
  <c r="W4"/>
  <c r="Z4" i="12"/>
  <c r="Y4"/>
  <c r="X4"/>
  <c r="W4"/>
  <c r="Z4" i="11"/>
  <c r="Y4"/>
  <c r="X4"/>
  <c r="W4"/>
  <c r="Z4" i="10"/>
  <c r="Y4"/>
  <c r="X4"/>
  <c r="W4"/>
  <c r="Z4" i="9"/>
  <c r="Y4"/>
  <c r="X4"/>
  <c r="W4"/>
  <c r="Z4" i="8"/>
  <c r="Y4"/>
  <c r="X4"/>
  <c r="W4"/>
  <c r="Z4" i="27"/>
  <c r="Y4"/>
  <c r="X4"/>
  <c r="W4"/>
  <c r="Z4" i="7"/>
  <c r="Y4"/>
  <c r="X4"/>
  <c r="W4"/>
  <c r="Z4" i="6"/>
  <c r="Y4"/>
  <c r="X4"/>
  <c r="W4"/>
  <c r="Z4" i="5"/>
  <c r="Y4"/>
  <c r="X4"/>
  <c r="W4"/>
  <c r="Z4" i="3"/>
  <c r="Y4"/>
  <c r="X4"/>
  <c r="W4"/>
  <c r="Z4" i="2"/>
  <c r="Y4"/>
  <c r="X4"/>
  <c r="W4"/>
  <c r="W4" i="4"/>
  <c r="X4"/>
  <c r="Y4"/>
  <c r="Z4"/>
  <c r="Y3" i="25"/>
  <c r="Y4"/>
  <c r="Z4" i="24"/>
  <c r="I4"/>
  <c r="Z5" i="28"/>
  <c r="Y5"/>
  <c r="X5"/>
  <c r="W5"/>
</calcChain>
</file>

<file path=xl/sharedStrings.xml><?xml version="1.0" encoding="utf-8"?>
<sst xmlns="http://schemas.openxmlformats.org/spreadsheetml/2006/main" count="904" uniqueCount="90">
  <si>
    <t>Район</t>
  </si>
  <si>
    <t>Саратов</t>
  </si>
  <si>
    <t>Всего общеобразовательных учреждений в статусе юридического лица</t>
  </si>
  <si>
    <t>7 класс</t>
  </si>
  <si>
    <t>8 класс</t>
  </si>
  <si>
    <t>9 класс</t>
  </si>
  <si>
    <t>10 класс</t>
  </si>
  <si>
    <t>11 класс</t>
  </si>
  <si>
    <t>Математика</t>
  </si>
  <si>
    <t xml:space="preserve">106 +3 начальн + 7 немуниципальных </t>
  </si>
  <si>
    <t>Общее кол-во обучающихся в параллели</t>
  </si>
  <si>
    <t>Кол-во обучающихся 4 классов, принявших участие в школьном этапе олимпиады в 2017/2018 учебном году (обучающийся, принявший участие в двух предметах учитывается один раз)</t>
  </si>
  <si>
    <t>в том числе</t>
  </si>
  <si>
    <t xml:space="preserve"> Кол-во участий в школьном этапе олимпиады (4 класс) 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</si>
  <si>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</si>
  <si>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</si>
  <si>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</si>
  <si>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</si>
  <si>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</si>
  <si>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</si>
  <si>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</si>
  <si>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</si>
  <si>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</si>
  <si>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</si>
  <si>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</si>
  <si>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</si>
  <si>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 xml:space="preserve">Общее кол-во победителей и призеров (4 класс) </t>
  </si>
  <si>
    <t xml:space="preserve">% победителей и призеров от количества участий  (4 класс) </t>
  </si>
  <si>
    <t>в том числе инвалидов</t>
  </si>
  <si>
    <t>Общее кол-во победителей и призеров (7-11 класс)</t>
  </si>
  <si>
    <t>% победителей и призеров от количества участий  (7-11 класс)</t>
  </si>
  <si>
    <t xml:space="preserve"> Кол-во участий в муниципальном этапе олимпиады (7-11 класс)</t>
  </si>
  <si>
    <t>Кол-во обучающихся с ОВЗ, принявших участие в муниципальном этапе олимпиады</t>
  </si>
  <si>
    <t>Кол-во обучающихся  СОП, принявших участие в муниципальном этапе олимпиады</t>
  </si>
  <si>
    <t>Кол-во обучающихся, подучетных категорий (без учета детей из СОП), принявших участие в муниципальном этапе олимпиады</t>
  </si>
  <si>
    <t>Кол-во  участий в муниципальном этапе олимпиады</t>
  </si>
  <si>
    <t>Кол-во победителей муниципального этапа олимпиады</t>
  </si>
  <si>
    <t>Кол-во призеров муниципального этапа олимпиады</t>
  </si>
  <si>
    <t>Кол-во  участий в муниципальном этапе олимпиады в 7 - 11 классах</t>
  </si>
  <si>
    <t>Общее кол-во обучающихся в в 7 - 11 классах</t>
  </si>
  <si>
    <t>Кол-во победителей муниципального этапа олимпиады в 7 - 11 классах</t>
  </si>
  <si>
    <t>Кол-во призеров муниципального этапа олимпиады в 7 - 11 классах</t>
  </si>
  <si>
    <t>не форматировать</t>
  </si>
  <si>
    <t>по11 предметам</t>
  </si>
  <si>
    <t>по 12 предметам</t>
  </si>
  <si>
    <t>по 13 предметам</t>
  </si>
  <si>
    <t>по 14 предметам</t>
  </si>
  <si>
    <t>по 15 предметам</t>
  </si>
  <si>
    <t>по 16 предметам</t>
  </si>
  <si>
    <t>Столбцы выделенные желтым цветом не форматировать</t>
  </si>
  <si>
    <t>Русский язык</t>
  </si>
  <si>
    <t>Английский язык</t>
  </si>
  <si>
    <t>Немецкий язык</t>
  </si>
  <si>
    <t>Французский язык</t>
  </si>
  <si>
    <t>Испанский язык</t>
  </si>
  <si>
    <t>Китайский язык</t>
  </si>
  <si>
    <t>Информатика</t>
  </si>
  <si>
    <t>Физика</t>
  </si>
  <si>
    <t>Химия</t>
  </si>
  <si>
    <t xml:space="preserve">Биология 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</si>
  <si>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</si>
  <si>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</si>
  <si>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</si>
  <si>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</si>
  <si>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</si>
  <si>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</si>
  <si>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</si>
  <si>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</si>
  <si>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МХК</t>
  </si>
  <si>
    <t>Физическая культура</t>
  </si>
  <si>
    <t>Технология</t>
  </si>
  <si>
    <t>ОБЖ</t>
  </si>
  <si>
    <t>Общее количество участий по всем предметам с 7 по 11 класс</t>
  </si>
  <si>
    <t>ИТОГО = числу в графе Z из листа СВОД</t>
  </si>
  <si>
    <t>Информацмя о количестве обучающихся, принявших участие в муниципальном этапе ВсОШ в 2020/2021 учебном году</t>
  </si>
  <si>
    <t>Кол-во обучающихся 7 - 11 классов, принявших участие в муниципальном этапе олимпиады в 2020/2021 учебном году (обучающийся, принявший участие в нескольких предметах учитывается один раз)</t>
  </si>
  <si>
    <t>Информация о количестве участий, победителях и призерах муниципального этапа всероссийской олимпиады школьников в 2020/2021 учебном году в Октябрьском  районе  г Саратова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</si>
  <si>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2020/2021  учебном году в Октябрьском районе г.Саратова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</si>
  <si>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2020/2021  учебном году в Октябрьском районе г Саратова Саратовской области</t>
  </si>
  <si>
    <t>Октябрьский МОУ "СОШ № 45"</t>
  </si>
  <si>
    <t>Информация о фактическом количестве участников, победителях и призеров муниципального этапа всероссийской олимпиады школьников в 2020/2021 учебном году в Октябрьском  районе г. Саратова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</si>
  <si>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 2020/2021  учебном году в Октябрьском районе  г. Саратова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</si>
  <si>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2020/2021  учебном году в Октябрьском  районе г. Саратова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</si>
  <si>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2020/2021  учебном году в Октябрьском районе г. Саратова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</si>
  <si>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2020/2021 учебном году в Октябрьском районег. Саратова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</si>
  <si>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2020/2021 учебном году в Октябрьском районе  г. Саратова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</si>
  <si>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2020/2021учебном году в Октябрьском районе г. Саратова Саратовской области</t>
  </si>
  <si>
    <t>Октябрьский МОУ "Сош № 45"</t>
  </si>
  <si>
    <t>Информация о фактическом количестве участников, победителях и призеров муниципального этапа всероссийской олимпиады школьников в 2020/2021 учебном году в Октябрьском районе г. Саратова Саратовской области</t>
  </si>
  <si>
    <t>МОУ "СОШ № 45"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</si>
</sst>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49" fontId="0" fillId="2" borderId="1" xfId="0" applyNumberFormat="1" applyFill="1" applyBorder="1"/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0" fillId="0" borderId="0" xfId="0" applyFill="1"/>
    <xf numFmtId="49" fontId="0" fillId="0" borderId="0" xfId="0" applyNumberFormat="1"/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/>
    </xf>
    <xf numFmtId="49" fontId="9" fillId="2" borderId="1" xfId="0" applyNumberFormat="1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"/>
  <sheetViews>
    <sheetView workbookViewId="0">
      <selection activeCell="K5" sqref="K5"/>
    </sheetView>
  </sheetViews>
  <sheetFormatPr defaultRowHeight="15"/>
  <cols>
    <col min="1" max="1" width="13.5703125" customWidth="1"/>
    <col min="2" max="2" width="8.42578125" customWidth="1"/>
    <col min="3" max="3" width="7.5703125" customWidth="1"/>
    <col min="6" max="6" width="8.85546875" customWidth="1"/>
    <col min="7" max="8" width="7.7109375" customWidth="1"/>
    <col min="10" max="12" width="8" customWidth="1"/>
    <col min="14" max="14" width="8.140625" customWidth="1"/>
    <col min="15" max="15" width="7.85546875" customWidth="1"/>
    <col min="16" max="16" width="7.7109375" customWidth="1"/>
    <col min="18" max="18" width="8.28515625" customWidth="1"/>
    <col min="19" max="19" width="7.5703125" customWidth="1"/>
    <col min="20" max="20" width="7.42578125" customWidth="1"/>
    <col min="22" max="22" width="7.5703125" customWidth="1"/>
  </cols>
  <sheetData>
    <row r="1" spans="1:26" ht="15" customHeight="1">
      <c r="A1" s="43" t="s">
        <v>76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6" ht="14.25" customHeight="1">
      <c r="A2" s="10" t="s">
        <v>8</v>
      </c>
      <c r="B2" s="11"/>
      <c r="C2" s="11"/>
      <c r="D2" s="11"/>
      <c r="E2" s="11"/>
      <c r="F2" s="11"/>
      <c r="G2" s="10"/>
      <c r="H2" s="2"/>
      <c r="I2" s="2"/>
      <c r="J2" s="2"/>
      <c r="K2" s="2"/>
      <c r="L2" s="2"/>
      <c r="M2" s="2"/>
      <c r="N2" s="4"/>
      <c r="O2" s="4"/>
      <c r="P2" s="4"/>
      <c r="Q2" s="4"/>
      <c r="R2" s="4"/>
      <c r="S2" s="4"/>
      <c r="T2" s="4"/>
      <c r="U2" s="4"/>
      <c r="V2" s="4"/>
    </row>
    <row r="3" spans="1:26" ht="11.25" customHeight="1">
      <c r="A3" s="47" t="s">
        <v>0</v>
      </c>
      <c r="B3" s="49" t="s">
        <v>2</v>
      </c>
      <c r="C3" s="44" t="s">
        <v>3</v>
      </c>
      <c r="D3" s="45"/>
      <c r="E3" s="45"/>
      <c r="F3" s="46"/>
      <c r="G3" s="44" t="s">
        <v>4</v>
      </c>
      <c r="H3" s="45"/>
      <c r="I3" s="45"/>
      <c r="J3" s="46"/>
      <c r="K3" s="44" t="s">
        <v>5</v>
      </c>
      <c r="L3" s="45"/>
      <c r="M3" s="45"/>
      <c r="N3" s="46"/>
      <c r="O3" s="44" t="s">
        <v>6</v>
      </c>
      <c r="P3" s="45"/>
      <c r="Q3" s="45"/>
      <c r="R3" s="46"/>
      <c r="S3" s="44" t="s">
        <v>7</v>
      </c>
      <c r="T3" s="45"/>
      <c r="U3" s="45"/>
      <c r="V3" s="46"/>
      <c r="W3" s="41" t="s">
        <v>42</v>
      </c>
      <c r="X3" s="42"/>
      <c r="Y3" s="42"/>
      <c r="Z3" s="42"/>
    </row>
    <row r="4" spans="1:26" ht="91.5" customHeight="1">
      <c r="A4" s="48"/>
      <c r="B4" s="49"/>
      <c r="C4" s="12" t="s">
        <v>10</v>
      </c>
      <c r="D4" s="12" t="s">
        <v>35</v>
      </c>
      <c r="E4" s="12" t="s">
        <v>36</v>
      </c>
      <c r="F4" s="12" t="s">
        <v>37</v>
      </c>
      <c r="G4" s="12" t="s">
        <v>10</v>
      </c>
      <c r="H4" s="12" t="s">
        <v>35</v>
      </c>
      <c r="I4" s="12" t="s">
        <v>36</v>
      </c>
      <c r="J4" s="12" t="s">
        <v>37</v>
      </c>
      <c r="K4" s="12" t="s">
        <v>10</v>
      </c>
      <c r="L4" s="12" t="s">
        <v>35</v>
      </c>
      <c r="M4" s="12" t="s">
        <v>36</v>
      </c>
      <c r="N4" s="12" t="s">
        <v>37</v>
      </c>
      <c r="O4" s="12" t="s">
        <v>10</v>
      </c>
      <c r="P4" s="12" t="s">
        <v>35</v>
      </c>
      <c r="Q4" s="12" t="s">
        <v>36</v>
      </c>
      <c r="R4" s="12" t="s">
        <v>37</v>
      </c>
      <c r="S4" s="12" t="s">
        <v>10</v>
      </c>
      <c r="T4" s="12" t="s">
        <v>35</v>
      </c>
      <c r="U4" s="12" t="s">
        <v>36</v>
      </c>
      <c r="V4" s="12" t="s">
        <v>37</v>
      </c>
      <c r="W4" s="23" t="s">
        <v>38</v>
      </c>
      <c r="X4" s="23" t="s">
        <v>39</v>
      </c>
      <c r="Y4" s="23" t="s">
        <v>40</v>
      </c>
      <c r="Z4" s="23" t="s">
        <v>41</v>
      </c>
    </row>
    <row r="5" spans="1:26" ht="40.5" customHeight="1">
      <c r="A5" s="7" t="s">
        <v>79</v>
      </c>
      <c r="B5" s="8" t="s">
        <v>9</v>
      </c>
      <c r="C5" s="6">
        <v>75</v>
      </c>
      <c r="D5" s="6">
        <v>1</v>
      </c>
      <c r="E5" s="6">
        <v>0</v>
      </c>
      <c r="F5" s="6">
        <v>0</v>
      </c>
      <c r="G5" s="6">
        <v>89</v>
      </c>
      <c r="H5" s="6">
        <v>4</v>
      </c>
      <c r="I5" s="6">
        <v>0</v>
      </c>
      <c r="J5" s="6">
        <v>0</v>
      </c>
      <c r="K5" s="6">
        <v>73</v>
      </c>
      <c r="L5" s="6">
        <v>0</v>
      </c>
      <c r="M5" s="6">
        <v>0</v>
      </c>
      <c r="N5" s="6">
        <v>0</v>
      </c>
      <c r="O5" s="6">
        <v>33</v>
      </c>
      <c r="P5" s="6">
        <v>0</v>
      </c>
      <c r="Q5" s="6">
        <v>0</v>
      </c>
      <c r="R5" s="6">
        <v>0</v>
      </c>
      <c r="S5" s="6">
        <v>31</v>
      </c>
      <c r="T5" s="6">
        <v>1</v>
      </c>
      <c r="U5" s="6">
        <v>0</v>
      </c>
      <c r="V5" s="6">
        <v>0</v>
      </c>
      <c r="W5" s="24">
        <f t="shared" ref="W5" si="0">SUM(D5+H5+L5+P5+T5)</f>
        <v>6</v>
      </c>
      <c r="X5" s="24">
        <f t="shared" ref="X5" si="1">SUM(C5+G5+K5+O5+S5)</f>
        <v>301</v>
      </c>
      <c r="Y5" s="24">
        <f t="shared" ref="Y5" si="2">SUM(E5+I5+M5+Q5+U5)</f>
        <v>0</v>
      </c>
      <c r="Z5" s="24">
        <f t="shared" ref="Z5" si="3">SUM(F5+J5+N5+R5+V5)</f>
        <v>0</v>
      </c>
    </row>
  </sheetData>
  <mergeCells count="9">
    <mergeCell ref="W3:Z3"/>
    <mergeCell ref="A1:V1"/>
    <mergeCell ref="S3:V3"/>
    <mergeCell ref="A3:A4"/>
    <mergeCell ref="B3:B4"/>
    <mergeCell ref="O3:R3"/>
    <mergeCell ref="K3:N3"/>
    <mergeCell ref="G3:J3"/>
    <mergeCell ref="C3:F3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7"/>
  <sheetViews>
    <sheetView zoomScale="70" zoomScaleNormal="70" workbookViewId="0">
      <selection activeCell="V12" sqref="V12"/>
    </sheetView>
  </sheetViews>
  <sheetFormatPr defaultRowHeight="15"/>
  <cols>
    <col min="1" max="1" width="13.5703125" customWidth="1"/>
  </cols>
  <sheetData>
    <row r="1" spans="1:26" ht="39.75" customHeight="1">
      <c r="A1" s="50" t="s">
        <v>82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6" ht="15" customHeight="1">
      <c r="A2" s="51" t="s">
        <v>0</v>
      </c>
      <c r="B2" s="53" t="s">
        <v>2</v>
      </c>
      <c r="C2" s="44" t="s">
        <v>3</v>
      </c>
      <c r="D2" s="45"/>
      <c r="E2" s="45"/>
      <c r="F2" s="46"/>
      <c r="G2" s="44" t="s">
        <v>4</v>
      </c>
      <c r="H2" s="45"/>
      <c r="I2" s="45"/>
      <c r="J2" s="46"/>
      <c r="K2" s="44" t="s">
        <v>5</v>
      </c>
      <c r="L2" s="45"/>
      <c r="M2" s="45"/>
      <c r="N2" s="46"/>
      <c r="O2" s="44" t="s">
        <v>6</v>
      </c>
      <c r="P2" s="45"/>
      <c r="Q2" s="45"/>
      <c r="R2" s="46"/>
      <c r="S2" s="44" t="s">
        <v>7</v>
      </c>
      <c r="T2" s="45"/>
      <c r="U2" s="45"/>
      <c r="V2" s="46"/>
      <c r="W2" s="41" t="s">
        <v>42</v>
      </c>
      <c r="X2" s="42"/>
      <c r="Y2" s="42"/>
      <c r="Z2" s="42"/>
    </row>
    <row r="3" spans="1:26" ht="180" customHeight="1">
      <c r="A3" s="52"/>
      <c r="B3" s="53"/>
      <c r="C3" s="12" t="s">
        <v>10</v>
      </c>
      <c r="D3" s="5" t="s">
        <v>35</v>
      </c>
      <c r="E3" s="5" t="s">
        <v>36</v>
      </c>
      <c r="F3" s="5" t="s">
        <v>37</v>
      </c>
      <c r="G3" s="12" t="s">
        <v>10</v>
      </c>
      <c r="H3" s="5" t="s">
        <v>35</v>
      </c>
      <c r="I3" s="5" t="s">
        <v>36</v>
      </c>
      <c r="J3" s="5" t="s">
        <v>37</v>
      </c>
      <c r="K3" s="12" t="s">
        <v>10</v>
      </c>
      <c r="L3" s="5" t="s">
        <v>35</v>
      </c>
      <c r="M3" s="5" t="s">
        <v>36</v>
      </c>
      <c r="N3" s="5" t="s">
        <v>37</v>
      </c>
      <c r="O3" s="12" t="s">
        <v>10</v>
      </c>
      <c r="P3" s="5" t="s">
        <v>35</v>
      </c>
      <c r="Q3" s="5" t="s">
        <v>36</v>
      </c>
      <c r="R3" s="5" t="s">
        <v>37</v>
      </c>
      <c r="S3" s="12" t="s">
        <v>10</v>
      </c>
      <c r="T3" s="5" t="s">
        <v>35</v>
      </c>
      <c r="U3" s="5" t="s">
        <v>36</v>
      </c>
      <c r="V3" s="5" t="s">
        <v>37</v>
      </c>
      <c r="W3" s="23" t="s">
        <v>38</v>
      </c>
      <c r="X3" s="23" t="s">
        <v>39</v>
      </c>
      <c r="Y3" s="23" t="s">
        <v>40</v>
      </c>
      <c r="Z3" s="23" t="s">
        <v>41</v>
      </c>
    </row>
    <row r="4" spans="1:26" ht="60">
      <c r="A4" s="7" t="s">
        <v>1</v>
      </c>
      <c r="B4" s="8" t="s">
        <v>9</v>
      </c>
      <c r="C4" s="6">
        <v>75</v>
      </c>
      <c r="D4" s="6">
        <v>2</v>
      </c>
      <c r="E4" s="6">
        <v>0</v>
      </c>
      <c r="F4" s="6">
        <v>0</v>
      </c>
      <c r="G4" s="6">
        <v>89</v>
      </c>
      <c r="H4" s="6">
        <v>0</v>
      </c>
      <c r="I4" s="6">
        <v>0</v>
      </c>
      <c r="J4" s="6">
        <v>0</v>
      </c>
      <c r="K4" s="6">
        <v>73</v>
      </c>
      <c r="L4" s="6">
        <v>0</v>
      </c>
      <c r="M4" s="6">
        <v>0</v>
      </c>
      <c r="N4" s="6">
        <v>0</v>
      </c>
      <c r="O4" s="6">
        <v>33</v>
      </c>
      <c r="P4" s="6">
        <v>0</v>
      </c>
      <c r="Q4" s="6">
        <v>0</v>
      </c>
      <c r="R4" s="6">
        <v>0</v>
      </c>
      <c r="S4" s="6">
        <v>31</v>
      </c>
      <c r="T4" s="6">
        <v>0</v>
      </c>
      <c r="U4" s="6">
        <v>0</v>
      </c>
      <c r="V4" s="6">
        <v>0</v>
      </c>
      <c r="W4" s="24">
        <f t="shared" ref="W4" si="0">SUM(D4+H4+L4+P4+T4)</f>
        <v>2</v>
      </c>
      <c r="X4" s="24">
        <f t="shared" ref="X4" si="1">SUM(C4+G4+K4+O4+S4)</f>
        <v>301</v>
      </c>
      <c r="Y4" s="24">
        <f t="shared" ref="Y4:Z4" si="2">SUM(E4+I4+M4+Q4+U4)</f>
        <v>0</v>
      </c>
      <c r="Z4" s="24">
        <f t="shared" si="2"/>
        <v>0</v>
      </c>
    </row>
    <row r="5" spans="1:26" ht="15" customHeight="1"/>
    <row r="6" spans="1:26" ht="15" customHeight="1"/>
    <row r="7" spans="1:26" ht="15" customHeight="1"/>
  </sheetData>
  <mergeCells count="9">
    <mergeCell ref="W2:Z2"/>
    <mergeCell ref="A1:V1"/>
    <mergeCell ref="C2:F2"/>
    <mergeCell ref="S2:V2"/>
    <mergeCell ref="O2:R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7"/>
  <sheetViews>
    <sheetView zoomScale="60" zoomScaleNormal="60" workbookViewId="0">
      <selection activeCell="V4" sqref="V4"/>
    </sheetView>
  </sheetViews>
  <sheetFormatPr defaultRowHeight="15"/>
  <cols>
    <col min="1" max="1" width="13.5703125" customWidth="1"/>
  </cols>
  <sheetData>
    <row r="1" spans="1:26" ht="39.75" customHeight="1">
      <c r="A1" s="50" t="s">
        <v>82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6" ht="15" customHeight="1">
      <c r="A2" s="51" t="s">
        <v>0</v>
      </c>
      <c r="B2" s="53" t="s">
        <v>2</v>
      </c>
      <c r="C2" s="44" t="s">
        <v>3</v>
      </c>
      <c r="D2" s="45"/>
      <c r="E2" s="45"/>
      <c r="F2" s="46"/>
      <c r="G2" s="44" t="s">
        <v>4</v>
      </c>
      <c r="H2" s="45"/>
      <c r="I2" s="45"/>
      <c r="J2" s="46"/>
      <c r="K2" s="44" t="s">
        <v>5</v>
      </c>
      <c r="L2" s="45"/>
      <c r="M2" s="45"/>
      <c r="N2" s="46"/>
      <c r="O2" s="44" t="s">
        <v>6</v>
      </c>
      <c r="P2" s="45"/>
      <c r="Q2" s="45"/>
      <c r="R2" s="46"/>
      <c r="S2" s="44" t="s">
        <v>7</v>
      </c>
      <c r="T2" s="45"/>
      <c r="U2" s="45"/>
      <c r="V2" s="46"/>
      <c r="W2" s="41" t="s">
        <v>42</v>
      </c>
      <c r="X2" s="42"/>
      <c r="Y2" s="42"/>
      <c r="Z2" s="42"/>
    </row>
    <row r="3" spans="1:26" ht="180" customHeight="1">
      <c r="A3" s="52"/>
      <c r="B3" s="53"/>
      <c r="C3" s="12" t="s">
        <v>10</v>
      </c>
      <c r="D3" s="5" t="s">
        <v>35</v>
      </c>
      <c r="E3" s="5" t="s">
        <v>36</v>
      </c>
      <c r="F3" s="5" t="s">
        <v>37</v>
      </c>
      <c r="G3" s="12" t="s">
        <v>10</v>
      </c>
      <c r="H3" s="5" t="s">
        <v>35</v>
      </c>
      <c r="I3" s="5" t="s">
        <v>36</v>
      </c>
      <c r="J3" s="5" t="s">
        <v>37</v>
      </c>
      <c r="K3" s="12" t="s">
        <v>10</v>
      </c>
      <c r="L3" s="5" t="s">
        <v>35</v>
      </c>
      <c r="M3" s="5" t="s">
        <v>36</v>
      </c>
      <c r="N3" s="5" t="s">
        <v>37</v>
      </c>
      <c r="O3" s="12" t="s">
        <v>10</v>
      </c>
      <c r="P3" s="5" t="s">
        <v>35</v>
      </c>
      <c r="Q3" s="5" t="s">
        <v>36</v>
      </c>
      <c r="R3" s="5" t="s">
        <v>37</v>
      </c>
      <c r="S3" s="12" t="s">
        <v>10</v>
      </c>
      <c r="T3" s="5" t="s">
        <v>35</v>
      </c>
      <c r="U3" s="5" t="s">
        <v>36</v>
      </c>
      <c r="V3" s="5" t="s">
        <v>37</v>
      </c>
      <c r="W3" s="23" t="s">
        <v>38</v>
      </c>
      <c r="X3" s="23" t="s">
        <v>39</v>
      </c>
      <c r="Y3" s="23" t="s">
        <v>40</v>
      </c>
      <c r="Z3" s="23" t="s">
        <v>41</v>
      </c>
    </row>
    <row r="4" spans="1:26" ht="60">
      <c r="A4" s="7" t="s">
        <v>79</v>
      </c>
      <c r="B4" s="8" t="s">
        <v>9</v>
      </c>
      <c r="C4" s="6">
        <v>75</v>
      </c>
      <c r="D4" s="6">
        <v>0</v>
      </c>
      <c r="E4" s="6">
        <v>0</v>
      </c>
      <c r="F4" s="6">
        <v>0</v>
      </c>
      <c r="G4" s="6">
        <v>89</v>
      </c>
      <c r="H4" s="6">
        <v>2</v>
      </c>
      <c r="I4" s="6">
        <v>0</v>
      </c>
      <c r="J4" s="6">
        <v>0</v>
      </c>
      <c r="K4" s="6">
        <v>73</v>
      </c>
      <c r="L4" s="6">
        <v>0</v>
      </c>
      <c r="M4" s="6">
        <v>0</v>
      </c>
      <c r="N4" s="6">
        <v>0</v>
      </c>
      <c r="O4" s="6">
        <v>33</v>
      </c>
      <c r="P4" s="6">
        <v>0</v>
      </c>
      <c r="Q4" s="6">
        <v>0</v>
      </c>
      <c r="R4" s="6">
        <v>0</v>
      </c>
      <c r="S4" s="6">
        <v>31</v>
      </c>
      <c r="T4" s="6">
        <v>0</v>
      </c>
      <c r="U4" s="6">
        <v>0</v>
      </c>
      <c r="V4" s="6">
        <v>0</v>
      </c>
      <c r="W4" s="24">
        <f t="shared" ref="W4" si="0">SUM(D4+H4+L4+P4+T4)</f>
        <v>2</v>
      </c>
      <c r="X4" s="24">
        <f t="shared" ref="X4" si="1">SUM(C4+G4+K4+O4+S4)</f>
        <v>301</v>
      </c>
      <c r="Y4" s="24">
        <f t="shared" ref="Y4:Z4" si="2">SUM(E4+I4+M4+Q4+U4)</f>
        <v>0</v>
      </c>
      <c r="Z4" s="24">
        <f t="shared" si="2"/>
        <v>0</v>
      </c>
    </row>
    <row r="5" spans="1:26" ht="15" customHeight="1"/>
    <row r="6" spans="1:26" ht="15" customHeight="1"/>
    <row r="7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7"/>
  <sheetViews>
    <sheetView zoomScale="70" zoomScaleNormal="70" workbookViewId="0">
      <selection activeCell="V13" sqref="V13"/>
    </sheetView>
  </sheetViews>
  <sheetFormatPr defaultRowHeight="15"/>
  <cols>
    <col min="1" max="1" width="13.5703125" customWidth="1"/>
  </cols>
  <sheetData>
    <row r="1" spans="1:26" ht="39.75" customHeight="1">
      <c r="A1" s="50" t="s">
        <v>83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6" ht="15" customHeight="1">
      <c r="A2" s="51" t="s">
        <v>0</v>
      </c>
      <c r="B2" s="53" t="s">
        <v>2</v>
      </c>
      <c r="C2" s="44" t="s">
        <v>3</v>
      </c>
      <c r="D2" s="45"/>
      <c r="E2" s="45"/>
      <c r="F2" s="46"/>
      <c r="G2" s="44" t="s">
        <v>4</v>
      </c>
      <c r="H2" s="45"/>
      <c r="I2" s="45"/>
      <c r="J2" s="46"/>
      <c r="K2" s="44" t="s">
        <v>5</v>
      </c>
      <c r="L2" s="45"/>
      <c r="M2" s="45"/>
      <c r="N2" s="46"/>
      <c r="O2" s="44" t="s">
        <v>6</v>
      </c>
      <c r="P2" s="45"/>
      <c r="Q2" s="45"/>
      <c r="R2" s="46"/>
      <c r="S2" s="44" t="s">
        <v>7</v>
      </c>
      <c r="T2" s="45"/>
      <c r="U2" s="45"/>
      <c r="V2" s="46"/>
      <c r="W2" s="41" t="s">
        <v>42</v>
      </c>
      <c r="X2" s="42"/>
      <c r="Y2" s="42"/>
      <c r="Z2" s="42"/>
    </row>
    <row r="3" spans="1:26" ht="180" customHeight="1">
      <c r="A3" s="52"/>
      <c r="B3" s="53"/>
      <c r="C3" s="12" t="s">
        <v>10</v>
      </c>
      <c r="D3" s="5" t="s">
        <v>35</v>
      </c>
      <c r="E3" s="5" t="s">
        <v>36</v>
      </c>
      <c r="F3" s="5" t="s">
        <v>37</v>
      </c>
      <c r="G3" s="12" t="s">
        <v>10</v>
      </c>
      <c r="H3" s="5" t="s">
        <v>35</v>
      </c>
      <c r="I3" s="5" t="s">
        <v>36</v>
      </c>
      <c r="J3" s="5" t="s">
        <v>37</v>
      </c>
      <c r="K3" s="12" t="s">
        <v>10</v>
      </c>
      <c r="L3" s="5" t="s">
        <v>35</v>
      </c>
      <c r="M3" s="5" t="s">
        <v>36</v>
      </c>
      <c r="N3" s="5" t="s">
        <v>37</v>
      </c>
      <c r="O3" s="12" t="s">
        <v>10</v>
      </c>
      <c r="P3" s="5" t="s">
        <v>35</v>
      </c>
      <c r="Q3" s="5" t="s">
        <v>36</v>
      </c>
      <c r="R3" s="5" t="s">
        <v>37</v>
      </c>
      <c r="S3" s="12" t="s">
        <v>10</v>
      </c>
      <c r="T3" s="5" t="s">
        <v>35</v>
      </c>
      <c r="U3" s="5" t="s">
        <v>36</v>
      </c>
      <c r="V3" s="5" t="s">
        <v>37</v>
      </c>
      <c r="W3" s="23" t="s">
        <v>38</v>
      </c>
      <c r="X3" s="23" t="s">
        <v>39</v>
      </c>
      <c r="Y3" s="23" t="s">
        <v>40</v>
      </c>
      <c r="Z3" s="23" t="s">
        <v>41</v>
      </c>
    </row>
    <row r="4" spans="1:26" ht="60">
      <c r="A4" s="7" t="s">
        <v>79</v>
      </c>
      <c r="B4" s="8" t="s">
        <v>9</v>
      </c>
      <c r="C4" s="6">
        <v>75</v>
      </c>
      <c r="D4" s="6">
        <v>2</v>
      </c>
      <c r="E4" s="6">
        <v>0</v>
      </c>
      <c r="F4" s="6">
        <v>0</v>
      </c>
      <c r="G4" s="6">
        <v>89</v>
      </c>
      <c r="H4" s="6">
        <v>2</v>
      </c>
      <c r="I4" s="6">
        <v>0</v>
      </c>
      <c r="J4" s="6">
        <v>0</v>
      </c>
      <c r="K4" s="6">
        <v>73</v>
      </c>
      <c r="L4" s="6">
        <v>2</v>
      </c>
      <c r="M4" s="6">
        <v>0</v>
      </c>
      <c r="N4" s="6">
        <v>0</v>
      </c>
      <c r="O4" s="6">
        <v>33</v>
      </c>
      <c r="P4" s="6">
        <v>0</v>
      </c>
      <c r="Q4" s="6">
        <v>0</v>
      </c>
      <c r="R4" s="6">
        <v>0</v>
      </c>
      <c r="S4" s="6">
        <v>31</v>
      </c>
      <c r="T4" s="6">
        <v>0</v>
      </c>
      <c r="U4" s="6">
        <v>0</v>
      </c>
      <c r="V4" s="6">
        <v>0</v>
      </c>
      <c r="W4" s="24">
        <f t="shared" ref="W4" si="0">SUM(D4+H4+L4+P4+T4)</f>
        <v>6</v>
      </c>
      <c r="X4" s="24">
        <f t="shared" ref="X4" si="1">SUM(C4+G4+K4+O4+S4)</f>
        <v>301</v>
      </c>
      <c r="Y4" s="24">
        <f t="shared" ref="Y4:Z4" si="2">SUM(E4+I4+M4+Q4+U4)</f>
        <v>0</v>
      </c>
      <c r="Z4" s="24">
        <f t="shared" si="2"/>
        <v>0</v>
      </c>
    </row>
    <row r="5" spans="1:26" ht="15" customHeight="1"/>
    <row r="6" spans="1:26" ht="15" customHeight="1"/>
    <row r="7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7"/>
  <sheetViews>
    <sheetView zoomScale="60" zoomScaleNormal="60" workbookViewId="0">
      <selection activeCell="W13" sqref="W13"/>
    </sheetView>
  </sheetViews>
  <sheetFormatPr defaultRowHeight="15"/>
  <cols>
    <col min="1" max="1" width="13.5703125" customWidth="1"/>
  </cols>
  <sheetData>
    <row r="1" spans="1:26" ht="39.75" customHeight="1">
      <c r="A1" s="50" t="s">
        <v>83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6" ht="15" customHeight="1">
      <c r="A2" s="51" t="s">
        <v>0</v>
      </c>
      <c r="B2" s="53" t="s">
        <v>2</v>
      </c>
      <c r="C2" s="44" t="s">
        <v>3</v>
      </c>
      <c r="D2" s="45"/>
      <c r="E2" s="45"/>
      <c r="F2" s="46"/>
      <c r="G2" s="44" t="s">
        <v>4</v>
      </c>
      <c r="H2" s="45"/>
      <c r="I2" s="45"/>
      <c r="J2" s="46"/>
      <c r="K2" s="44" t="s">
        <v>5</v>
      </c>
      <c r="L2" s="45"/>
      <c r="M2" s="45"/>
      <c r="N2" s="46"/>
      <c r="O2" s="44" t="s">
        <v>6</v>
      </c>
      <c r="P2" s="45"/>
      <c r="Q2" s="45"/>
      <c r="R2" s="46"/>
      <c r="S2" s="44" t="s">
        <v>7</v>
      </c>
      <c r="T2" s="45"/>
      <c r="U2" s="45"/>
      <c r="V2" s="46"/>
      <c r="W2" s="41" t="s">
        <v>42</v>
      </c>
      <c r="X2" s="42"/>
      <c r="Y2" s="42"/>
      <c r="Z2" s="42"/>
    </row>
    <row r="3" spans="1:26" ht="180" customHeight="1">
      <c r="A3" s="52"/>
      <c r="B3" s="53"/>
      <c r="C3" s="12" t="s">
        <v>10</v>
      </c>
      <c r="D3" s="5" t="s">
        <v>35</v>
      </c>
      <c r="E3" s="5" t="s">
        <v>36</v>
      </c>
      <c r="F3" s="5" t="s">
        <v>37</v>
      </c>
      <c r="G3" s="12" t="s">
        <v>10</v>
      </c>
      <c r="H3" s="5" t="s">
        <v>35</v>
      </c>
      <c r="I3" s="5" t="s">
        <v>36</v>
      </c>
      <c r="J3" s="5" t="s">
        <v>37</v>
      </c>
      <c r="K3" s="12" t="s">
        <v>10</v>
      </c>
      <c r="L3" s="5" t="s">
        <v>35</v>
      </c>
      <c r="M3" s="5" t="s">
        <v>36</v>
      </c>
      <c r="N3" s="5" t="s">
        <v>37</v>
      </c>
      <c r="O3" s="12" t="s">
        <v>10</v>
      </c>
      <c r="P3" s="5" t="s">
        <v>35</v>
      </c>
      <c r="Q3" s="5" t="s">
        <v>36</v>
      </c>
      <c r="R3" s="5" t="s">
        <v>37</v>
      </c>
      <c r="S3" s="12" t="s">
        <v>10</v>
      </c>
      <c r="T3" s="5" t="s">
        <v>35</v>
      </c>
      <c r="U3" s="5" t="s">
        <v>36</v>
      </c>
      <c r="V3" s="5" t="s">
        <v>37</v>
      </c>
      <c r="W3" s="23" t="s">
        <v>38</v>
      </c>
      <c r="X3" s="23" t="s">
        <v>39</v>
      </c>
      <c r="Y3" s="23" t="s">
        <v>40</v>
      </c>
      <c r="Z3" s="23" t="s">
        <v>41</v>
      </c>
    </row>
    <row r="4" spans="1:26" ht="60">
      <c r="A4" s="7" t="s">
        <v>79</v>
      </c>
      <c r="B4" s="8" t="s">
        <v>9</v>
      </c>
      <c r="C4" s="6">
        <v>75</v>
      </c>
      <c r="D4" s="6">
        <v>0</v>
      </c>
      <c r="E4" s="6">
        <v>0</v>
      </c>
      <c r="F4" s="6">
        <v>0</v>
      </c>
      <c r="G4" s="6">
        <v>89</v>
      </c>
      <c r="H4" s="6">
        <v>2</v>
      </c>
      <c r="I4" s="6">
        <v>0</v>
      </c>
      <c r="J4" s="6">
        <v>0</v>
      </c>
      <c r="K4" s="6">
        <v>73</v>
      </c>
      <c r="L4" s="6">
        <v>3</v>
      </c>
      <c r="M4" s="6">
        <v>0</v>
      </c>
      <c r="N4" s="6">
        <v>1</v>
      </c>
      <c r="O4" s="6">
        <v>33</v>
      </c>
      <c r="P4" s="6">
        <v>0</v>
      </c>
      <c r="Q4" s="6">
        <v>0</v>
      </c>
      <c r="R4" s="6">
        <v>0</v>
      </c>
      <c r="S4" s="6">
        <v>31</v>
      </c>
      <c r="T4" s="6">
        <v>1</v>
      </c>
      <c r="U4" s="6">
        <v>0</v>
      </c>
      <c r="V4" s="6">
        <v>0</v>
      </c>
      <c r="W4" s="24">
        <f t="shared" ref="W4" si="0">SUM(D4+H4+L4+P4+T4)</f>
        <v>6</v>
      </c>
      <c r="X4" s="24">
        <f t="shared" ref="X4" si="1">SUM(C4+G4+K4+O4+S4)</f>
        <v>301</v>
      </c>
      <c r="Y4" s="24">
        <f t="shared" ref="Y4:Z4" si="2">SUM(E4+I4+M4+Q4+U4)</f>
        <v>0</v>
      </c>
      <c r="Z4" s="24">
        <f t="shared" si="2"/>
        <v>1</v>
      </c>
    </row>
    <row r="5" spans="1:26" ht="15" customHeight="1"/>
    <row r="6" spans="1:26" ht="15" customHeight="1"/>
    <row r="7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7"/>
  <sheetViews>
    <sheetView zoomScale="70" zoomScaleNormal="70" workbookViewId="0">
      <selection activeCell="W11" sqref="W11"/>
    </sheetView>
  </sheetViews>
  <sheetFormatPr defaultRowHeight="15"/>
  <cols>
    <col min="1" max="1" width="13.5703125" customWidth="1"/>
  </cols>
  <sheetData>
    <row r="1" spans="1:26" ht="39.75" customHeight="1">
      <c r="A1" s="50" t="s">
        <v>83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6" ht="15" customHeight="1">
      <c r="A2" s="51" t="s">
        <v>0</v>
      </c>
      <c r="B2" s="53" t="s">
        <v>2</v>
      </c>
      <c r="C2" s="44" t="s">
        <v>3</v>
      </c>
      <c r="D2" s="45"/>
      <c r="E2" s="45"/>
      <c r="F2" s="46"/>
      <c r="G2" s="44" t="s">
        <v>4</v>
      </c>
      <c r="H2" s="45"/>
      <c r="I2" s="45"/>
      <c r="J2" s="46"/>
      <c r="K2" s="44" t="s">
        <v>5</v>
      </c>
      <c r="L2" s="45"/>
      <c r="M2" s="45"/>
      <c r="N2" s="46"/>
      <c r="O2" s="44" t="s">
        <v>6</v>
      </c>
      <c r="P2" s="45"/>
      <c r="Q2" s="45"/>
      <c r="R2" s="46"/>
      <c r="S2" s="44" t="s">
        <v>7</v>
      </c>
      <c r="T2" s="45"/>
      <c r="U2" s="45"/>
      <c r="V2" s="46"/>
      <c r="W2" s="41" t="s">
        <v>42</v>
      </c>
      <c r="X2" s="42"/>
      <c r="Y2" s="42"/>
      <c r="Z2" s="42"/>
    </row>
    <row r="3" spans="1:26" ht="180" customHeight="1">
      <c r="A3" s="52"/>
      <c r="B3" s="53"/>
      <c r="C3" s="12" t="s">
        <v>10</v>
      </c>
      <c r="D3" s="5" t="s">
        <v>35</v>
      </c>
      <c r="E3" s="5" t="s">
        <v>36</v>
      </c>
      <c r="F3" s="5" t="s">
        <v>37</v>
      </c>
      <c r="G3" s="12" t="s">
        <v>10</v>
      </c>
      <c r="H3" s="5" t="s">
        <v>35</v>
      </c>
      <c r="I3" s="5" t="s">
        <v>36</v>
      </c>
      <c r="J3" s="5" t="s">
        <v>37</v>
      </c>
      <c r="K3" s="12" t="s">
        <v>10</v>
      </c>
      <c r="L3" s="5" t="s">
        <v>35</v>
      </c>
      <c r="M3" s="5" t="s">
        <v>36</v>
      </c>
      <c r="N3" s="5" t="s">
        <v>37</v>
      </c>
      <c r="O3" s="12" t="s">
        <v>10</v>
      </c>
      <c r="P3" s="5" t="s">
        <v>35</v>
      </c>
      <c r="Q3" s="5" t="s">
        <v>36</v>
      </c>
      <c r="R3" s="5" t="s">
        <v>37</v>
      </c>
      <c r="S3" s="12" t="s">
        <v>10</v>
      </c>
      <c r="T3" s="5" t="s">
        <v>35</v>
      </c>
      <c r="U3" s="5" t="s">
        <v>36</v>
      </c>
      <c r="V3" s="5" t="s">
        <v>37</v>
      </c>
      <c r="W3" s="23" t="s">
        <v>38</v>
      </c>
      <c r="X3" s="23" t="s">
        <v>39</v>
      </c>
      <c r="Y3" s="23" t="s">
        <v>40</v>
      </c>
      <c r="Z3" s="23" t="s">
        <v>41</v>
      </c>
    </row>
    <row r="4" spans="1:26" ht="60">
      <c r="A4" s="7" t="s">
        <v>79</v>
      </c>
      <c r="B4" s="8" t="s">
        <v>9</v>
      </c>
      <c r="C4" s="6">
        <v>75</v>
      </c>
      <c r="D4" s="6">
        <v>0</v>
      </c>
      <c r="E4" s="6">
        <v>0</v>
      </c>
      <c r="F4" s="6">
        <v>0</v>
      </c>
      <c r="G4" s="6">
        <v>89</v>
      </c>
      <c r="H4" s="6">
        <v>2</v>
      </c>
      <c r="I4" s="6">
        <v>0</v>
      </c>
      <c r="J4" s="6">
        <v>0</v>
      </c>
      <c r="K4" s="6">
        <v>73</v>
      </c>
      <c r="L4" s="6">
        <v>0</v>
      </c>
      <c r="M4" s="6">
        <v>0</v>
      </c>
      <c r="N4" s="6">
        <v>0</v>
      </c>
      <c r="O4" s="6">
        <v>33</v>
      </c>
      <c r="P4" s="6">
        <v>4</v>
      </c>
      <c r="Q4" s="6">
        <v>0</v>
      </c>
      <c r="R4" s="6">
        <v>0</v>
      </c>
      <c r="S4" s="6">
        <v>31</v>
      </c>
      <c r="T4" s="6">
        <v>2</v>
      </c>
      <c r="U4" s="6">
        <v>0</v>
      </c>
      <c r="V4" s="6">
        <v>0</v>
      </c>
      <c r="W4" s="24">
        <f t="shared" ref="W4" si="0">SUM(D4+H4+L4+P4+T4)</f>
        <v>8</v>
      </c>
      <c r="X4" s="24">
        <f t="shared" ref="X4" si="1">SUM(C4+G4+K4+O4+S4)</f>
        <v>301</v>
      </c>
      <c r="Y4" s="24">
        <f t="shared" ref="Y4:Z4" si="2">SUM(E4+I4+M4+Q4+U4)</f>
        <v>0</v>
      </c>
      <c r="Z4" s="24">
        <f t="shared" si="2"/>
        <v>0</v>
      </c>
    </row>
    <row r="5" spans="1:26" ht="15" customHeight="1"/>
    <row r="6" spans="1:26" ht="15" customHeight="1"/>
    <row r="7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7"/>
  <sheetViews>
    <sheetView zoomScale="60" zoomScaleNormal="60" workbookViewId="0">
      <selection activeCell="V4" sqref="V4"/>
    </sheetView>
  </sheetViews>
  <sheetFormatPr defaultRowHeight="15"/>
  <cols>
    <col min="1" max="1" width="13.5703125" customWidth="1"/>
  </cols>
  <sheetData>
    <row r="1" spans="1:26" ht="39.75" customHeight="1">
      <c r="A1" s="50" t="s">
        <v>86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6" ht="15" customHeight="1">
      <c r="A2" s="51" t="s">
        <v>0</v>
      </c>
      <c r="B2" s="53" t="s">
        <v>2</v>
      </c>
      <c r="C2" s="44" t="s">
        <v>3</v>
      </c>
      <c r="D2" s="45"/>
      <c r="E2" s="45"/>
      <c r="F2" s="46"/>
      <c r="G2" s="44" t="s">
        <v>4</v>
      </c>
      <c r="H2" s="45"/>
      <c r="I2" s="45"/>
      <c r="J2" s="46"/>
      <c r="K2" s="44" t="s">
        <v>5</v>
      </c>
      <c r="L2" s="45"/>
      <c r="M2" s="45"/>
      <c r="N2" s="46"/>
      <c r="O2" s="44" t="s">
        <v>6</v>
      </c>
      <c r="P2" s="45"/>
      <c r="Q2" s="45"/>
      <c r="R2" s="46"/>
      <c r="S2" s="44" t="s">
        <v>7</v>
      </c>
      <c r="T2" s="45"/>
      <c r="U2" s="45"/>
      <c r="V2" s="46"/>
      <c r="W2" s="41" t="s">
        <v>42</v>
      </c>
      <c r="X2" s="42"/>
      <c r="Y2" s="42"/>
      <c r="Z2" s="42"/>
    </row>
    <row r="3" spans="1:26" ht="180" customHeight="1">
      <c r="A3" s="52"/>
      <c r="B3" s="53"/>
      <c r="C3" s="12" t="s">
        <v>10</v>
      </c>
      <c r="D3" s="5" t="s">
        <v>35</v>
      </c>
      <c r="E3" s="5" t="s">
        <v>36</v>
      </c>
      <c r="F3" s="5" t="s">
        <v>37</v>
      </c>
      <c r="G3" s="12" t="s">
        <v>10</v>
      </c>
      <c r="H3" s="5" t="s">
        <v>35</v>
      </c>
      <c r="I3" s="5" t="s">
        <v>36</v>
      </c>
      <c r="J3" s="5" t="s">
        <v>37</v>
      </c>
      <c r="K3" s="12" t="s">
        <v>10</v>
      </c>
      <c r="L3" s="5" t="s">
        <v>35</v>
      </c>
      <c r="M3" s="5" t="s">
        <v>36</v>
      </c>
      <c r="N3" s="5" t="s">
        <v>37</v>
      </c>
      <c r="O3" s="12" t="s">
        <v>10</v>
      </c>
      <c r="P3" s="5" t="s">
        <v>35</v>
      </c>
      <c r="Q3" s="5" t="s">
        <v>36</v>
      </c>
      <c r="R3" s="5" t="s">
        <v>37</v>
      </c>
      <c r="S3" s="12" t="s">
        <v>10</v>
      </c>
      <c r="T3" s="5" t="s">
        <v>35</v>
      </c>
      <c r="U3" s="5" t="s">
        <v>36</v>
      </c>
      <c r="V3" s="5" t="s">
        <v>37</v>
      </c>
      <c r="W3" s="23" t="s">
        <v>38</v>
      </c>
      <c r="X3" s="23" t="s">
        <v>39</v>
      </c>
      <c r="Y3" s="23" t="s">
        <v>40</v>
      </c>
      <c r="Z3" s="23" t="s">
        <v>41</v>
      </c>
    </row>
    <row r="4" spans="1:26" ht="60">
      <c r="A4" s="7" t="s">
        <v>79</v>
      </c>
      <c r="B4" s="8" t="s">
        <v>9</v>
      </c>
      <c r="C4" s="6">
        <v>75</v>
      </c>
      <c r="D4" s="6">
        <v>0</v>
      </c>
      <c r="E4" s="6">
        <v>0</v>
      </c>
      <c r="F4" s="6">
        <v>0</v>
      </c>
      <c r="G4" s="6">
        <v>89</v>
      </c>
      <c r="H4" s="6">
        <v>0</v>
      </c>
      <c r="I4" s="6">
        <v>0</v>
      </c>
      <c r="J4" s="6">
        <v>0</v>
      </c>
      <c r="K4" s="6">
        <v>73</v>
      </c>
      <c r="L4" s="6">
        <v>0</v>
      </c>
      <c r="M4" s="6">
        <v>0</v>
      </c>
      <c r="N4" s="6">
        <v>0</v>
      </c>
      <c r="O4" s="6">
        <v>33</v>
      </c>
      <c r="P4" s="6">
        <v>0</v>
      </c>
      <c r="Q4" s="6">
        <v>0</v>
      </c>
      <c r="R4" s="6">
        <v>0</v>
      </c>
      <c r="S4" s="6">
        <v>31</v>
      </c>
      <c r="T4" s="6">
        <v>0</v>
      </c>
      <c r="U4" s="6">
        <v>0</v>
      </c>
      <c r="V4" s="6">
        <v>0</v>
      </c>
      <c r="W4" s="24">
        <f t="shared" ref="W4" si="0">SUM(D4+H4+L4+P4+T4)</f>
        <v>0</v>
      </c>
      <c r="X4" s="24">
        <f t="shared" ref="X4" si="1">SUM(C4+G4+K4+O4+S4)</f>
        <v>301</v>
      </c>
      <c r="Y4" s="24">
        <f t="shared" ref="Y4:Z4" si="2">SUM(E4+I4+M4+Q4+U4)</f>
        <v>0</v>
      </c>
      <c r="Z4" s="24">
        <f t="shared" si="2"/>
        <v>0</v>
      </c>
    </row>
    <row r="5" spans="1:26" ht="15" customHeight="1"/>
    <row r="6" spans="1:26" ht="15" customHeight="1"/>
    <row r="7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7"/>
  <sheetViews>
    <sheetView zoomScale="70" zoomScaleNormal="70" workbookViewId="0">
      <selection activeCell="W12" sqref="W12"/>
    </sheetView>
  </sheetViews>
  <sheetFormatPr defaultRowHeight="15"/>
  <cols>
    <col min="1" max="1" width="13.5703125" customWidth="1"/>
  </cols>
  <sheetData>
    <row r="1" spans="1:26" ht="39.75" customHeight="1">
      <c r="A1" s="50" t="s">
        <v>82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6" ht="15" customHeight="1">
      <c r="A2" s="51" t="s">
        <v>0</v>
      </c>
      <c r="B2" s="53" t="s">
        <v>2</v>
      </c>
      <c r="C2" s="44" t="s">
        <v>3</v>
      </c>
      <c r="D2" s="45"/>
      <c r="E2" s="45"/>
      <c r="F2" s="46"/>
      <c r="G2" s="44" t="s">
        <v>4</v>
      </c>
      <c r="H2" s="45"/>
      <c r="I2" s="45"/>
      <c r="J2" s="46"/>
      <c r="K2" s="44" t="s">
        <v>5</v>
      </c>
      <c r="L2" s="45"/>
      <c r="M2" s="45"/>
      <c r="N2" s="46"/>
      <c r="O2" s="44" t="s">
        <v>6</v>
      </c>
      <c r="P2" s="45"/>
      <c r="Q2" s="45"/>
      <c r="R2" s="46"/>
      <c r="S2" s="44" t="s">
        <v>7</v>
      </c>
      <c r="T2" s="45"/>
      <c r="U2" s="45"/>
      <c r="V2" s="46"/>
      <c r="W2" s="41" t="s">
        <v>42</v>
      </c>
      <c r="X2" s="42"/>
      <c r="Y2" s="42"/>
      <c r="Z2" s="42"/>
    </row>
    <row r="3" spans="1:26" ht="180" customHeight="1">
      <c r="A3" s="52"/>
      <c r="B3" s="53"/>
      <c r="C3" s="12" t="s">
        <v>10</v>
      </c>
      <c r="D3" s="5" t="s">
        <v>35</v>
      </c>
      <c r="E3" s="5" t="s">
        <v>36</v>
      </c>
      <c r="F3" s="5" t="s">
        <v>37</v>
      </c>
      <c r="G3" s="12" t="s">
        <v>10</v>
      </c>
      <c r="H3" s="5" t="s">
        <v>35</v>
      </c>
      <c r="I3" s="5" t="s">
        <v>36</v>
      </c>
      <c r="J3" s="5" t="s">
        <v>37</v>
      </c>
      <c r="K3" s="12" t="s">
        <v>10</v>
      </c>
      <c r="L3" s="5" t="s">
        <v>35</v>
      </c>
      <c r="M3" s="5" t="s">
        <v>36</v>
      </c>
      <c r="N3" s="5" t="s">
        <v>37</v>
      </c>
      <c r="O3" s="12" t="s">
        <v>10</v>
      </c>
      <c r="P3" s="5" t="s">
        <v>35</v>
      </c>
      <c r="Q3" s="5" t="s">
        <v>36</v>
      </c>
      <c r="R3" s="5" t="s">
        <v>37</v>
      </c>
      <c r="S3" s="12" t="s">
        <v>10</v>
      </c>
      <c r="T3" s="5" t="s">
        <v>35</v>
      </c>
      <c r="U3" s="5" t="s">
        <v>36</v>
      </c>
      <c r="V3" s="5" t="s">
        <v>37</v>
      </c>
      <c r="W3" s="23" t="s">
        <v>38</v>
      </c>
      <c r="X3" s="23" t="s">
        <v>39</v>
      </c>
      <c r="Y3" s="23" t="s">
        <v>40</v>
      </c>
      <c r="Z3" s="23" t="s">
        <v>41</v>
      </c>
    </row>
    <row r="4" spans="1:26" ht="60">
      <c r="A4" s="7" t="s">
        <v>79</v>
      </c>
      <c r="B4" s="8" t="s">
        <v>9</v>
      </c>
      <c r="C4" s="6">
        <v>75</v>
      </c>
      <c r="D4" s="6">
        <v>4</v>
      </c>
      <c r="E4" s="6">
        <v>1</v>
      </c>
      <c r="F4" s="6">
        <v>1</v>
      </c>
      <c r="G4" s="6">
        <v>89</v>
      </c>
      <c r="H4" s="6">
        <v>2</v>
      </c>
      <c r="I4" s="6">
        <v>0</v>
      </c>
      <c r="J4" s="6">
        <v>0</v>
      </c>
      <c r="K4" s="6">
        <v>73</v>
      </c>
      <c r="L4" s="6">
        <v>0</v>
      </c>
      <c r="M4" s="6">
        <v>0</v>
      </c>
      <c r="N4" s="6">
        <v>0</v>
      </c>
      <c r="O4" s="6">
        <v>33</v>
      </c>
      <c r="P4" s="6">
        <v>2</v>
      </c>
      <c r="Q4" s="6">
        <v>0</v>
      </c>
      <c r="R4" s="6">
        <v>1</v>
      </c>
      <c r="S4" s="6">
        <v>31</v>
      </c>
      <c r="T4" s="6">
        <v>1</v>
      </c>
      <c r="U4" s="6">
        <v>0</v>
      </c>
      <c r="V4" s="6">
        <v>0</v>
      </c>
      <c r="W4" s="24">
        <f t="shared" ref="W4" si="0">SUM(D4+H4+L4+P4+T4)</f>
        <v>9</v>
      </c>
      <c r="X4" s="24">
        <f t="shared" ref="X4" si="1">SUM(C4+G4+K4+O4+S4)</f>
        <v>301</v>
      </c>
      <c r="Y4" s="24">
        <f t="shared" ref="Y4:Z4" si="2">SUM(E4+I4+M4+Q4+U4)</f>
        <v>1</v>
      </c>
      <c r="Z4" s="24">
        <f t="shared" si="2"/>
        <v>2</v>
      </c>
    </row>
    <row r="5" spans="1:26" ht="15" customHeight="1"/>
    <row r="6" spans="1:26" ht="15" customHeight="1"/>
    <row r="7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7"/>
  <sheetViews>
    <sheetView zoomScale="60" zoomScaleNormal="60" workbookViewId="0">
      <selection activeCell="W13" sqref="W13"/>
    </sheetView>
  </sheetViews>
  <sheetFormatPr defaultRowHeight="15"/>
  <cols>
    <col min="1" max="1" width="13.5703125" customWidth="1"/>
  </cols>
  <sheetData>
    <row r="1" spans="1:26" ht="39.75" customHeight="1">
      <c r="A1" s="50" t="s">
        <v>83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6" ht="15" customHeight="1">
      <c r="A2" s="51" t="s">
        <v>0</v>
      </c>
      <c r="B2" s="53" t="s">
        <v>2</v>
      </c>
      <c r="C2" s="44" t="s">
        <v>3</v>
      </c>
      <c r="D2" s="45"/>
      <c r="E2" s="45"/>
      <c r="F2" s="46"/>
      <c r="G2" s="44" t="s">
        <v>4</v>
      </c>
      <c r="H2" s="45"/>
      <c r="I2" s="45"/>
      <c r="J2" s="46"/>
      <c r="K2" s="44" t="s">
        <v>5</v>
      </c>
      <c r="L2" s="45"/>
      <c r="M2" s="45"/>
      <c r="N2" s="46"/>
      <c r="O2" s="44" t="s">
        <v>6</v>
      </c>
      <c r="P2" s="45"/>
      <c r="Q2" s="45"/>
      <c r="R2" s="46"/>
      <c r="S2" s="44" t="s">
        <v>7</v>
      </c>
      <c r="T2" s="45"/>
      <c r="U2" s="45"/>
      <c r="V2" s="46"/>
      <c r="W2" s="41" t="s">
        <v>42</v>
      </c>
      <c r="X2" s="42"/>
      <c r="Y2" s="42"/>
      <c r="Z2" s="42"/>
    </row>
    <row r="3" spans="1:26" ht="180" customHeight="1">
      <c r="A3" s="52"/>
      <c r="B3" s="53"/>
      <c r="C3" s="12" t="s">
        <v>10</v>
      </c>
      <c r="D3" s="5" t="s">
        <v>35</v>
      </c>
      <c r="E3" s="5" t="s">
        <v>36</v>
      </c>
      <c r="F3" s="5" t="s">
        <v>37</v>
      </c>
      <c r="G3" s="12" t="s">
        <v>10</v>
      </c>
      <c r="H3" s="5" t="s">
        <v>35</v>
      </c>
      <c r="I3" s="5" t="s">
        <v>36</v>
      </c>
      <c r="J3" s="5" t="s">
        <v>37</v>
      </c>
      <c r="K3" s="12" t="s">
        <v>10</v>
      </c>
      <c r="L3" s="5" t="s">
        <v>35</v>
      </c>
      <c r="M3" s="5" t="s">
        <v>36</v>
      </c>
      <c r="N3" s="5" t="s">
        <v>37</v>
      </c>
      <c r="O3" s="12" t="s">
        <v>10</v>
      </c>
      <c r="P3" s="5" t="s">
        <v>35</v>
      </c>
      <c r="Q3" s="5" t="s">
        <v>36</v>
      </c>
      <c r="R3" s="5" t="s">
        <v>37</v>
      </c>
      <c r="S3" s="12" t="s">
        <v>10</v>
      </c>
      <c r="T3" s="5" t="s">
        <v>35</v>
      </c>
      <c r="U3" s="5" t="s">
        <v>36</v>
      </c>
      <c r="V3" s="5" t="s">
        <v>37</v>
      </c>
      <c r="W3" s="23" t="s">
        <v>38</v>
      </c>
      <c r="X3" s="23" t="s">
        <v>39</v>
      </c>
      <c r="Y3" s="23" t="s">
        <v>40</v>
      </c>
      <c r="Z3" s="23" t="s">
        <v>41</v>
      </c>
    </row>
    <row r="4" spans="1:26" ht="60">
      <c r="A4" s="7" t="s">
        <v>87</v>
      </c>
      <c r="B4" s="8" t="s">
        <v>9</v>
      </c>
      <c r="C4" s="6">
        <v>75</v>
      </c>
      <c r="D4" s="6">
        <v>1</v>
      </c>
      <c r="E4" s="6">
        <v>0</v>
      </c>
      <c r="F4" s="6">
        <v>0</v>
      </c>
      <c r="G4" s="6">
        <v>89</v>
      </c>
      <c r="H4" s="6">
        <v>3</v>
      </c>
      <c r="I4" s="6">
        <v>0</v>
      </c>
      <c r="J4" s="6">
        <v>0</v>
      </c>
      <c r="K4" s="6">
        <v>73</v>
      </c>
      <c r="L4" s="6">
        <v>0</v>
      </c>
      <c r="M4" s="6">
        <v>0</v>
      </c>
      <c r="N4" s="6">
        <v>0</v>
      </c>
      <c r="O4" s="6">
        <v>33</v>
      </c>
      <c r="P4" s="6">
        <v>0</v>
      </c>
      <c r="Q4" s="6">
        <v>0</v>
      </c>
      <c r="R4" s="6">
        <v>0</v>
      </c>
      <c r="S4" s="6">
        <v>31</v>
      </c>
      <c r="T4" s="6">
        <v>2</v>
      </c>
      <c r="U4" s="6">
        <v>0</v>
      </c>
      <c r="V4" s="6">
        <v>0</v>
      </c>
      <c r="W4" s="24">
        <f t="shared" ref="W4" si="0">SUM(D4+H4+L4+P4+T4)</f>
        <v>6</v>
      </c>
      <c r="X4" s="24">
        <f t="shared" ref="X4" si="1">SUM(C4+G4+K4+O4+S4)</f>
        <v>301</v>
      </c>
      <c r="Y4" s="24">
        <f t="shared" ref="Y4:Z4" si="2">SUM(E4+I4+M4+Q4+U4)</f>
        <v>0</v>
      </c>
      <c r="Z4" s="24">
        <f t="shared" si="2"/>
        <v>0</v>
      </c>
    </row>
    <row r="5" spans="1:26" ht="15" customHeight="1"/>
    <row r="6" spans="1:26" ht="15" customHeight="1"/>
    <row r="7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7"/>
  <sheetViews>
    <sheetView zoomScale="60" zoomScaleNormal="60" workbookViewId="0">
      <selection activeCell="V4" sqref="V4"/>
    </sheetView>
  </sheetViews>
  <sheetFormatPr defaultRowHeight="15"/>
  <cols>
    <col min="1" max="1" width="13.5703125" customWidth="1"/>
  </cols>
  <sheetData>
    <row r="1" spans="1:26" ht="39.75" customHeight="1">
      <c r="A1" s="50" t="s">
        <v>83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6" ht="15" customHeight="1">
      <c r="A2" s="51" t="s">
        <v>0</v>
      </c>
      <c r="B2" s="53" t="s">
        <v>2</v>
      </c>
      <c r="C2" s="44" t="s">
        <v>3</v>
      </c>
      <c r="D2" s="45"/>
      <c r="E2" s="45"/>
      <c r="F2" s="46"/>
      <c r="G2" s="44" t="s">
        <v>4</v>
      </c>
      <c r="H2" s="45"/>
      <c r="I2" s="45"/>
      <c r="J2" s="46"/>
      <c r="K2" s="44" t="s">
        <v>5</v>
      </c>
      <c r="L2" s="45"/>
      <c r="M2" s="45"/>
      <c r="N2" s="46"/>
      <c r="O2" s="44" t="s">
        <v>6</v>
      </c>
      <c r="P2" s="45"/>
      <c r="Q2" s="45"/>
      <c r="R2" s="46"/>
      <c r="S2" s="44" t="s">
        <v>7</v>
      </c>
      <c r="T2" s="45"/>
      <c r="U2" s="45"/>
      <c r="V2" s="46"/>
      <c r="W2" s="41" t="s">
        <v>42</v>
      </c>
      <c r="X2" s="42"/>
      <c r="Y2" s="42"/>
      <c r="Z2" s="42"/>
    </row>
    <row r="3" spans="1:26" ht="180" customHeight="1">
      <c r="A3" s="52"/>
      <c r="B3" s="53"/>
      <c r="C3" s="12" t="s">
        <v>10</v>
      </c>
      <c r="D3" s="5" t="s">
        <v>35</v>
      </c>
      <c r="E3" s="5" t="s">
        <v>36</v>
      </c>
      <c r="F3" s="5" t="s">
        <v>37</v>
      </c>
      <c r="G3" s="12" t="s">
        <v>10</v>
      </c>
      <c r="H3" s="5" t="s">
        <v>35</v>
      </c>
      <c r="I3" s="5" t="s">
        <v>36</v>
      </c>
      <c r="J3" s="5" t="s">
        <v>37</v>
      </c>
      <c r="K3" s="12" t="s">
        <v>10</v>
      </c>
      <c r="L3" s="5" t="s">
        <v>35</v>
      </c>
      <c r="M3" s="5" t="s">
        <v>36</v>
      </c>
      <c r="N3" s="5" t="s">
        <v>37</v>
      </c>
      <c r="O3" s="12" t="s">
        <v>10</v>
      </c>
      <c r="P3" s="5" t="s">
        <v>35</v>
      </c>
      <c r="Q3" s="5" t="s">
        <v>36</v>
      </c>
      <c r="R3" s="5" t="s">
        <v>37</v>
      </c>
      <c r="S3" s="12" t="s">
        <v>10</v>
      </c>
      <c r="T3" s="5" t="s">
        <v>35</v>
      </c>
      <c r="U3" s="5" t="s">
        <v>36</v>
      </c>
      <c r="V3" s="5" t="s">
        <v>37</v>
      </c>
      <c r="W3" s="23" t="s">
        <v>38</v>
      </c>
      <c r="X3" s="23" t="s">
        <v>39</v>
      </c>
      <c r="Y3" s="23" t="s">
        <v>40</v>
      </c>
      <c r="Z3" s="23" t="s">
        <v>41</v>
      </c>
    </row>
    <row r="4" spans="1:26" ht="60">
      <c r="A4" s="7" t="s">
        <v>79</v>
      </c>
      <c r="B4" s="8" t="s">
        <v>9</v>
      </c>
      <c r="C4" s="6">
        <v>75</v>
      </c>
      <c r="D4" s="6">
        <v>0</v>
      </c>
      <c r="E4" s="6">
        <v>0</v>
      </c>
      <c r="F4" s="6">
        <v>0</v>
      </c>
      <c r="G4" s="6">
        <v>89</v>
      </c>
      <c r="H4" s="6">
        <v>0</v>
      </c>
      <c r="I4" s="6">
        <v>0</v>
      </c>
      <c r="J4" s="6">
        <v>0</v>
      </c>
      <c r="K4" s="6">
        <v>73</v>
      </c>
      <c r="L4" s="6">
        <v>0</v>
      </c>
      <c r="M4" s="6">
        <v>0</v>
      </c>
      <c r="N4" s="6">
        <v>0</v>
      </c>
      <c r="O4" s="6">
        <v>33</v>
      </c>
      <c r="P4" s="6">
        <v>0</v>
      </c>
      <c r="Q4" s="6">
        <v>0</v>
      </c>
      <c r="R4" s="6">
        <v>0</v>
      </c>
      <c r="S4" s="6">
        <v>31</v>
      </c>
      <c r="T4" s="6">
        <v>3</v>
      </c>
      <c r="U4" s="6">
        <v>0</v>
      </c>
      <c r="V4" s="6">
        <v>0</v>
      </c>
      <c r="W4" s="24">
        <f t="shared" ref="W4" si="0">SUM(D4+H4+L4+P4+T4)</f>
        <v>3</v>
      </c>
      <c r="X4" s="24">
        <f t="shared" ref="X4" si="1">SUM(C4+G4+K4+O4+S4)</f>
        <v>301</v>
      </c>
      <c r="Y4" s="24">
        <f t="shared" ref="Y4:Z4" si="2">SUM(E4+I4+M4+Q4+U4)</f>
        <v>0</v>
      </c>
      <c r="Z4" s="24">
        <f t="shared" si="2"/>
        <v>0</v>
      </c>
    </row>
    <row r="5" spans="1:26" ht="15" customHeight="1"/>
    <row r="6" spans="1:26" ht="15" customHeight="1"/>
    <row r="7" spans="1:26" ht="15" customHeight="1"/>
  </sheetData>
  <mergeCells count="9">
    <mergeCell ref="W2:Z2"/>
    <mergeCell ref="A1:V1"/>
    <mergeCell ref="C2:F2"/>
    <mergeCell ref="S2:V2"/>
    <mergeCell ref="O2:R2"/>
    <mergeCell ref="A2:A3"/>
    <mergeCell ref="B2:B3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7"/>
  <sheetViews>
    <sheetView zoomScale="60" zoomScaleNormal="60" workbookViewId="0">
      <selection activeCell="V4" sqref="V4"/>
    </sheetView>
  </sheetViews>
  <sheetFormatPr defaultRowHeight="15"/>
  <cols>
    <col min="1" max="1" width="13.5703125" customWidth="1"/>
  </cols>
  <sheetData>
    <row r="1" spans="1:26" ht="39.75" customHeight="1">
      <c r="A1" s="50" t="s">
        <v>82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6" ht="15" customHeight="1">
      <c r="A2" s="51" t="s">
        <v>0</v>
      </c>
      <c r="B2" s="53" t="s">
        <v>2</v>
      </c>
      <c r="C2" s="44" t="s">
        <v>3</v>
      </c>
      <c r="D2" s="45"/>
      <c r="E2" s="45"/>
      <c r="F2" s="46"/>
      <c r="G2" s="44" t="s">
        <v>4</v>
      </c>
      <c r="H2" s="45"/>
      <c r="I2" s="45"/>
      <c r="J2" s="46"/>
      <c r="K2" s="44" t="s">
        <v>5</v>
      </c>
      <c r="L2" s="45"/>
      <c r="M2" s="45"/>
      <c r="N2" s="46"/>
      <c r="O2" s="44" t="s">
        <v>6</v>
      </c>
      <c r="P2" s="45"/>
      <c r="Q2" s="45"/>
      <c r="R2" s="46"/>
      <c r="S2" s="44" t="s">
        <v>7</v>
      </c>
      <c r="T2" s="45"/>
      <c r="U2" s="45"/>
      <c r="V2" s="46"/>
      <c r="W2" s="41" t="s">
        <v>42</v>
      </c>
      <c r="X2" s="42"/>
      <c r="Y2" s="42"/>
      <c r="Z2" s="42"/>
    </row>
    <row r="3" spans="1:26" ht="180" customHeight="1">
      <c r="A3" s="52"/>
      <c r="B3" s="53"/>
      <c r="C3" s="12" t="s">
        <v>10</v>
      </c>
      <c r="D3" s="5" t="s">
        <v>35</v>
      </c>
      <c r="E3" s="5" t="s">
        <v>36</v>
      </c>
      <c r="F3" s="5" t="s">
        <v>37</v>
      </c>
      <c r="G3" s="12" t="s">
        <v>10</v>
      </c>
      <c r="H3" s="5" t="s">
        <v>35</v>
      </c>
      <c r="I3" s="5" t="s">
        <v>36</v>
      </c>
      <c r="J3" s="5" t="s">
        <v>37</v>
      </c>
      <c r="K3" s="12" t="s">
        <v>10</v>
      </c>
      <c r="L3" s="5" t="s">
        <v>35</v>
      </c>
      <c r="M3" s="5" t="s">
        <v>36</v>
      </c>
      <c r="N3" s="5" t="s">
        <v>37</v>
      </c>
      <c r="O3" s="12" t="s">
        <v>10</v>
      </c>
      <c r="P3" s="5" t="s">
        <v>35</v>
      </c>
      <c r="Q3" s="5" t="s">
        <v>36</v>
      </c>
      <c r="R3" s="5" t="s">
        <v>37</v>
      </c>
      <c r="S3" s="12" t="s">
        <v>10</v>
      </c>
      <c r="T3" s="5" t="s">
        <v>35</v>
      </c>
      <c r="U3" s="5" t="s">
        <v>36</v>
      </c>
      <c r="V3" s="5" t="s">
        <v>37</v>
      </c>
      <c r="W3" s="23" t="s">
        <v>38</v>
      </c>
      <c r="X3" s="23" t="s">
        <v>39</v>
      </c>
      <c r="Y3" s="23" t="s">
        <v>40</v>
      </c>
      <c r="Z3" s="23" t="s">
        <v>41</v>
      </c>
    </row>
    <row r="4" spans="1:26" ht="60">
      <c r="A4" s="7" t="s">
        <v>79</v>
      </c>
      <c r="B4" s="8" t="s">
        <v>9</v>
      </c>
      <c r="C4" s="6">
        <v>75</v>
      </c>
      <c r="D4" s="6">
        <v>0</v>
      </c>
      <c r="E4" s="6">
        <v>0</v>
      </c>
      <c r="F4" s="6">
        <v>0</v>
      </c>
      <c r="G4" s="6">
        <v>89</v>
      </c>
      <c r="H4" s="6">
        <v>0</v>
      </c>
      <c r="I4" s="6">
        <v>0</v>
      </c>
      <c r="J4" s="6">
        <v>0</v>
      </c>
      <c r="K4" s="6">
        <v>73</v>
      </c>
      <c r="L4" s="6">
        <v>0</v>
      </c>
      <c r="M4" s="6">
        <v>0</v>
      </c>
      <c r="N4" s="6">
        <v>0</v>
      </c>
      <c r="O4" s="6">
        <v>33</v>
      </c>
      <c r="P4" s="6">
        <v>0</v>
      </c>
      <c r="Q4" s="6">
        <v>0</v>
      </c>
      <c r="R4" s="6">
        <v>0</v>
      </c>
      <c r="S4" s="6">
        <v>31</v>
      </c>
      <c r="T4" s="6">
        <v>0</v>
      </c>
      <c r="U4" s="6">
        <v>0</v>
      </c>
      <c r="V4" s="6">
        <v>0</v>
      </c>
      <c r="W4" s="24">
        <f t="shared" ref="W4" si="0">SUM(D4+H4+L4+P4+T4)</f>
        <v>0</v>
      </c>
      <c r="X4" s="24">
        <f t="shared" ref="X4" si="1">SUM(C4+G4+K4+O4+S4)</f>
        <v>301</v>
      </c>
      <c r="Y4" s="24">
        <f t="shared" ref="Y4:Z4" si="2">SUM(E4+I4+M4+Q4+U4)</f>
        <v>0</v>
      </c>
      <c r="Z4" s="24">
        <f t="shared" si="2"/>
        <v>0</v>
      </c>
    </row>
    <row r="5" spans="1:26" ht="15" customHeight="1"/>
    <row r="6" spans="1:26" ht="15" customHeight="1"/>
    <row r="7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"/>
  <sheetViews>
    <sheetView topLeftCell="A2" zoomScale="90" zoomScaleNormal="90" workbookViewId="0">
      <selection activeCell="K4" sqref="K4"/>
    </sheetView>
  </sheetViews>
  <sheetFormatPr defaultRowHeight="15"/>
  <cols>
    <col min="1" max="1" width="13.5703125" customWidth="1"/>
    <col min="12" max="12" width="9.7109375" bestFit="1" customWidth="1"/>
  </cols>
  <sheetData>
    <row r="1" spans="1:26" ht="39.75" customHeight="1">
      <c r="A1" s="50" t="s">
        <v>77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6" ht="15" customHeight="1">
      <c r="A2" s="51" t="s">
        <v>0</v>
      </c>
      <c r="B2" s="53" t="s">
        <v>2</v>
      </c>
      <c r="C2" s="44" t="s">
        <v>3</v>
      </c>
      <c r="D2" s="45"/>
      <c r="E2" s="45"/>
      <c r="F2" s="46"/>
      <c r="G2" s="44" t="s">
        <v>4</v>
      </c>
      <c r="H2" s="45"/>
      <c r="I2" s="45"/>
      <c r="J2" s="46"/>
      <c r="K2" s="44" t="s">
        <v>5</v>
      </c>
      <c r="L2" s="45"/>
      <c r="M2" s="45"/>
      <c r="N2" s="46"/>
      <c r="O2" s="44" t="s">
        <v>6</v>
      </c>
      <c r="P2" s="45"/>
      <c r="Q2" s="45"/>
      <c r="R2" s="46"/>
      <c r="S2" s="44" t="s">
        <v>7</v>
      </c>
      <c r="T2" s="45"/>
      <c r="U2" s="45"/>
      <c r="V2" s="46"/>
      <c r="W2" s="41" t="s">
        <v>42</v>
      </c>
      <c r="X2" s="42"/>
      <c r="Y2" s="42"/>
      <c r="Z2" s="42"/>
    </row>
    <row r="3" spans="1:26" ht="180" customHeight="1">
      <c r="A3" s="52"/>
      <c r="B3" s="53"/>
      <c r="C3" s="12" t="s">
        <v>10</v>
      </c>
      <c r="D3" s="5" t="s">
        <v>35</v>
      </c>
      <c r="E3" s="5" t="s">
        <v>36</v>
      </c>
      <c r="F3" s="5" t="s">
        <v>37</v>
      </c>
      <c r="G3" s="12" t="s">
        <v>10</v>
      </c>
      <c r="H3" s="5" t="s">
        <v>35</v>
      </c>
      <c r="I3" s="5" t="s">
        <v>36</v>
      </c>
      <c r="J3" s="5" t="s">
        <v>37</v>
      </c>
      <c r="K3" s="12" t="s">
        <v>10</v>
      </c>
      <c r="L3" s="5" t="s">
        <v>35</v>
      </c>
      <c r="M3" s="5" t="s">
        <v>36</v>
      </c>
      <c r="N3" s="5" t="s">
        <v>37</v>
      </c>
      <c r="O3" s="12" t="s">
        <v>10</v>
      </c>
      <c r="P3" s="5" t="s">
        <v>35</v>
      </c>
      <c r="Q3" s="5" t="s">
        <v>36</v>
      </c>
      <c r="R3" s="5" t="s">
        <v>37</v>
      </c>
      <c r="S3" s="12" t="s">
        <v>10</v>
      </c>
      <c r="T3" s="5" t="s">
        <v>35</v>
      </c>
      <c r="U3" s="5" t="s">
        <v>36</v>
      </c>
      <c r="V3" s="5" t="s">
        <v>37</v>
      </c>
      <c r="W3" s="23" t="s">
        <v>38</v>
      </c>
      <c r="X3" s="23" t="s">
        <v>39</v>
      </c>
      <c r="Y3" s="23" t="s">
        <v>40</v>
      </c>
      <c r="Z3" s="23" t="s">
        <v>41</v>
      </c>
    </row>
    <row r="4" spans="1:26" ht="60">
      <c r="A4" s="7" t="s">
        <v>79</v>
      </c>
      <c r="B4" s="8" t="s">
        <v>9</v>
      </c>
      <c r="C4" s="6">
        <v>75</v>
      </c>
      <c r="D4" s="6">
        <v>2</v>
      </c>
      <c r="E4" s="6">
        <v>0</v>
      </c>
      <c r="F4" s="6">
        <v>0</v>
      </c>
      <c r="G4" s="6">
        <v>89</v>
      </c>
      <c r="H4" s="6">
        <v>4</v>
      </c>
      <c r="I4" s="6">
        <v>0</v>
      </c>
      <c r="J4" s="6">
        <v>0</v>
      </c>
      <c r="K4" s="6">
        <v>73</v>
      </c>
      <c r="L4" s="6">
        <v>2</v>
      </c>
      <c r="M4" s="6">
        <v>0</v>
      </c>
      <c r="N4" s="6">
        <v>0</v>
      </c>
      <c r="O4" s="6">
        <v>33</v>
      </c>
      <c r="P4" s="6">
        <v>0</v>
      </c>
      <c r="Q4" s="6">
        <v>0</v>
      </c>
      <c r="R4" s="6">
        <v>0</v>
      </c>
      <c r="S4" s="6">
        <v>31</v>
      </c>
      <c r="T4" s="6">
        <v>2</v>
      </c>
      <c r="U4" s="6">
        <v>0</v>
      </c>
      <c r="V4" s="6">
        <v>0</v>
      </c>
      <c r="W4" s="24">
        <f t="shared" ref="W4" si="0">SUM(D4+H4+L4+P4+T4)</f>
        <v>10</v>
      </c>
      <c r="X4" s="24">
        <f t="shared" ref="X4" si="1">SUM(C4+G4+K4+O4+S4)</f>
        <v>301</v>
      </c>
      <c r="Y4" s="24">
        <f t="shared" ref="Y4" si="2">SUM(E4+I4+M4+Q4+U4)</f>
        <v>0</v>
      </c>
      <c r="Z4" s="24">
        <f t="shared" ref="Z4" si="3">SUM(F4+J4+N4+R4+V4)</f>
        <v>0</v>
      </c>
    </row>
    <row r="5" spans="1:26" ht="15" customHeight="1"/>
    <row r="6" spans="1:26" ht="15" customHeight="1"/>
    <row r="7" spans="1:26" ht="15" customHeight="1"/>
  </sheetData>
  <mergeCells count="9">
    <mergeCell ref="W2:Z2"/>
    <mergeCell ref="A1:V1"/>
    <mergeCell ref="A2:A3"/>
    <mergeCell ref="B2:B3"/>
    <mergeCell ref="S2:V2"/>
    <mergeCell ref="C2:F2"/>
    <mergeCell ref="G2:J2"/>
    <mergeCell ref="K2:N2"/>
    <mergeCell ref="O2:R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47"/>
  <sheetViews>
    <sheetView zoomScale="70" zoomScaleNormal="70" workbookViewId="0">
      <selection sqref="A1:V1"/>
    </sheetView>
  </sheetViews>
  <sheetFormatPr defaultRowHeight="15"/>
  <cols>
    <col min="1" max="1" width="13.5703125" customWidth="1"/>
  </cols>
  <sheetData>
    <row r="1" spans="1:26" ht="39.75" customHeight="1">
      <c r="A1" s="50" t="s">
        <v>83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6" ht="15" customHeight="1">
      <c r="A2" s="51" t="s">
        <v>0</v>
      </c>
      <c r="B2" s="53" t="s">
        <v>2</v>
      </c>
      <c r="C2" s="44" t="s">
        <v>3</v>
      </c>
      <c r="D2" s="45"/>
      <c r="E2" s="45"/>
      <c r="F2" s="46"/>
      <c r="G2" s="44" t="s">
        <v>4</v>
      </c>
      <c r="H2" s="45"/>
      <c r="I2" s="45"/>
      <c r="J2" s="46"/>
      <c r="K2" s="44" t="s">
        <v>5</v>
      </c>
      <c r="L2" s="45"/>
      <c r="M2" s="45"/>
      <c r="N2" s="46"/>
      <c r="O2" s="44" t="s">
        <v>6</v>
      </c>
      <c r="P2" s="45"/>
      <c r="Q2" s="45"/>
      <c r="R2" s="46"/>
      <c r="S2" s="44" t="s">
        <v>7</v>
      </c>
      <c r="T2" s="45"/>
      <c r="U2" s="45"/>
      <c r="V2" s="46"/>
      <c r="W2" s="41" t="s">
        <v>42</v>
      </c>
      <c r="X2" s="42"/>
      <c r="Y2" s="42"/>
      <c r="Z2" s="42"/>
    </row>
    <row r="3" spans="1:26" ht="180" customHeight="1">
      <c r="A3" s="52"/>
      <c r="B3" s="53"/>
      <c r="C3" s="12" t="s">
        <v>10</v>
      </c>
      <c r="D3" s="5" t="s">
        <v>35</v>
      </c>
      <c r="E3" s="5" t="s">
        <v>36</v>
      </c>
      <c r="F3" s="5" t="s">
        <v>37</v>
      </c>
      <c r="G3" s="12" t="s">
        <v>10</v>
      </c>
      <c r="H3" s="5" t="s">
        <v>35</v>
      </c>
      <c r="I3" s="5" t="s">
        <v>36</v>
      </c>
      <c r="J3" s="5" t="s">
        <v>37</v>
      </c>
      <c r="K3" s="12" t="s">
        <v>10</v>
      </c>
      <c r="L3" s="5" t="s">
        <v>35</v>
      </c>
      <c r="M3" s="5" t="s">
        <v>36</v>
      </c>
      <c r="N3" s="5" t="s">
        <v>37</v>
      </c>
      <c r="O3" s="12" t="s">
        <v>10</v>
      </c>
      <c r="P3" s="5" t="s">
        <v>35</v>
      </c>
      <c r="Q3" s="5" t="s">
        <v>36</v>
      </c>
      <c r="R3" s="5" t="s">
        <v>37</v>
      </c>
      <c r="S3" s="12" t="s">
        <v>10</v>
      </c>
      <c r="T3" s="5" t="s">
        <v>35</v>
      </c>
      <c r="U3" s="5" t="s">
        <v>36</v>
      </c>
      <c r="V3" s="5" t="s">
        <v>37</v>
      </c>
      <c r="W3" s="23" t="s">
        <v>38</v>
      </c>
      <c r="X3" s="23" t="s">
        <v>39</v>
      </c>
      <c r="Y3" s="23" t="s">
        <v>40</v>
      </c>
      <c r="Z3" s="23" t="s">
        <v>41</v>
      </c>
    </row>
    <row r="4" spans="1:26" ht="60">
      <c r="A4" s="7" t="s">
        <v>79</v>
      </c>
      <c r="B4" s="8" t="s">
        <v>9</v>
      </c>
      <c r="C4" s="6">
        <v>75</v>
      </c>
      <c r="D4" s="6">
        <v>0</v>
      </c>
      <c r="E4" s="6">
        <v>0</v>
      </c>
      <c r="F4" s="6">
        <v>0</v>
      </c>
      <c r="G4" s="6">
        <v>89</v>
      </c>
      <c r="H4" s="6">
        <v>0</v>
      </c>
      <c r="I4" s="6">
        <v>0</v>
      </c>
      <c r="J4" s="6">
        <v>0</v>
      </c>
      <c r="K4" s="6">
        <v>73</v>
      </c>
      <c r="L4" s="6">
        <v>0</v>
      </c>
      <c r="M4" s="6">
        <v>0</v>
      </c>
      <c r="N4" s="6">
        <v>0</v>
      </c>
      <c r="O4" s="6">
        <v>33</v>
      </c>
      <c r="P4" s="6">
        <v>0</v>
      </c>
      <c r="Q4" s="6">
        <v>0</v>
      </c>
      <c r="R4" s="6">
        <v>0</v>
      </c>
      <c r="S4" s="6">
        <v>31</v>
      </c>
      <c r="T4" s="6">
        <v>3</v>
      </c>
      <c r="U4" s="6">
        <v>0</v>
      </c>
      <c r="V4" s="6">
        <v>0</v>
      </c>
      <c r="W4" s="24">
        <f t="shared" ref="W4" si="0">SUM(D4+H4+L4+P4+T4)</f>
        <v>3</v>
      </c>
      <c r="X4" s="24">
        <f t="shared" ref="X4" si="1">SUM(C4+G4+K4+O4+S4)</f>
        <v>301</v>
      </c>
      <c r="Y4" s="24">
        <f t="shared" ref="Y4:Z4" si="2">SUM(E4+I4+M4+Q4+U4)</f>
        <v>0</v>
      </c>
      <c r="Z4" s="24">
        <f t="shared" si="2"/>
        <v>0</v>
      </c>
    </row>
    <row r="5" spans="1:26" ht="15" customHeight="1"/>
    <row r="6" spans="1:26" ht="15" customHeight="1"/>
    <row r="7" spans="1:26" ht="15" customHeight="1"/>
    <row r="34" ht="66" customHeight="1"/>
    <row r="36" ht="66" customHeight="1"/>
    <row r="38" ht="66" customHeight="1"/>
    <row r="47" ht="66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7"/>
  <sheetViews>
    <sheetView zoomScale="60" zoomScaleNormal="60" workbookViewId="0">
      <selection activeCell="V4" sqref="V4"/>
    </sheetView>
  </sheetViews>
  <sheetFormatPr defaultRowHeight="15"/>
  <cols>
    <col min="1" max="1" width="13.5703125" customWidth="1"/>
  </cols>
  <sheetData>
    <row r="1" spans="1:26" ht="39.75" customHeight="1">
      <c r="A1" s="50" t="s">
        <v>82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6" ht="15" customHeight="1">
      <c r="A2" s="51" t="s">
        <v>0</v>
      </c>
      <c r="B2" s="53" t="s">
        <v>2</v>
      </c>
      <c r="C2" s="44" t="s">
        <v>3</v>
      </c>
      <c r="D2" s="45"/>
      <c r="E2" s="45"/>
      <c r="F2" s="46"/>
      <c r="G2" s="44" t="s">
        <v>4</v>
      </c>
      <c r="H2" s="45"/>
      <c r="I2" s="45"/>
      <c r="J2" s="46"/>
      <c r="K2" s="44" t="s">
        <v>5</v>
      </c>
      <c r="L2" s="45"/>
      <c r="M2" s="45"/>
      <c r="N2" s="46"/>
      <c r="O2" s="44" t="s">
        <v>6</v>
      </c>
      <c r="P2" s="45"/>
      <c r="Q2" s="45"/>
      <c r="R2" s="46"/>
      <c r="S2" s="44" t="s">
        <v>7</v>
      </c>
      <c r="T2" s="45"/>
      <c r="U2" s="45"/>
      <c r="V2" s="46"/>
      <c r="W2" s="41" t="s">
        <v>42</v>
      </c>
      <c r="X2" s="42"/>
      <c r="Y2" s="42"/>
      <c r="Z2" s="42"/>
    </row>
    <row r="3" spans="1:26" ht="180" customHeight="1">
      <c r="A3" s="52"/>
      <c r="B3" s="53"/>
      <c r="C3" s="12" t="s">
        <v>10</v>
      </c>
      <c r="D3" s="5" t="s">
        <v>35</v>
      </c>
      <c r="E3" s="5" t="s">
        <v>36</v>
      </c>
      <c r="F3" s="5" t="s">
        <v>37</v>
      </c>
      <c r="G3" s="12" t="s">
        <v>10</v>
      </c>
      <c r="H3" s="5" t="s">
        <v>35</v>
      </c>
      <c r="I3" s="5" t="s">
        <v>36</v>
      </c>
      <c r="J3" s="5" t="s">
        <v>37</v>
      </c>
      <c r="K3" s="12" t="s">
        <v>10</v>
      </c>
      <c r="L3" s="5" t="s">
        <v>35</v>
      </c>
      <c r="M3" s="5" t="s">
        <v>36</v>
      </c>
      <c r="N3" s="5" t="s">
        <v>37</v>
      </c>
      <c r="O3" s="12" t="s">
        <v>10</v>
      </c>
      <c r="P3" s="5" t="s">
        <v>35</v>
      </c>
      <c r="Q3" s="5" t="s">
        <v>36</v>
      </c>
      <c r="R3" s="5" t="s">
        <v>37</v>
      </c>
      <c r="S3" s="12" t="s">
        <v>10</v>
      </c>
      <c r="T3" s="5" t="s">
        <v>35</v>
      </c>
      <c r="U3" s="5" t="s">
        <v>36</v>
      </c>
      <c r="V3" s="5" t="s">
        <v>37</v>
      </c>
      <c r="W3" s="23" t="s">
        <v>38</v>
      </c>
      <c r="X3" s="23" t="s">
        <v>39</v>
      </c>
      <c r="Y3" s="23" t="s">
        <v>40</v>
      </c>
      <c r="Z3" s="23" t="s">
        <v>41</v>
      </c>
    </row>
    <row r="4" spans="1:26" ht="60">
      <c r="A4" s="7" t="s">
        <v>1</v>
      </c>
      <c r="B4" s="8" t="s">
        <v>9</v>
      </c>
      <c r="C4" s="6">
        <v>75</v>
      </c>
      <c r="D4" s="6">
        <v>0</v>
      </c>
      <c r="E4" s="6">
        <v>0</v>
      </c>
      <c r="F4" s="6">
        <v>0</v>
      </c>
      <c r="G4" s="6">
        <v>89</v>
      </c>
      <c r="H4" s="6">
        <v>0</v>
      </c>
      <c r="I4" s="6">
        <v>0</v>
      </c>
      <c r="J4" s="6">
        <v>0</v>
      </c>
      <c r="K4" s="6">
        <v>73</v>
      </c>
      <c r="L4" s="6">
        <v>0</v>
      </c>
      <c r="M4" s="6">
        <v>0</v>
      </c>
      <c r="N4" s="6">
        <v>0</v>
      </c>
      <c r="O4" s="6">
        <v>33</v>
      </c>
      <c r="P4" s="6">
        <v>0</v>
      </c>
      <c r="Q4" s="6">
        <v>0</v>
      </c>
      <c r="R4" s="6">
        <v>0</v>
      </c>
      <c r="S4" s="6">
        <v>31</v>
      </c>
      <c r="T4" s="6">
        <v>0</v>
      </c>
      <c r="U4" s="6">
        <v>0</v>
      </c>
      <c r="V4" s="6">
        <v>0</v>
      </c>
      <c r="W4" s="24">
        <f t="shared" ref="W4" si="0">SUM(D4+H4+L4+P4+T4)</f>
        <v>0</v>
      </c>
      <c r="X4" s="24">
        <f t="shared" ref="X4" si="1">SUM(C4+G4+K4+O4+S4)</f>
        <v>301</v>
      </c>
      <c r="Y4" s="24">
        <f t="shared" ref="Y4:Z4" si="2">SUM(E4+I4+M4+Q4+U4)</f>
        <v>0</v>
      </c>
      <c r="Z4" s="24">
        <f t="shared" si="2"/>
        <v>0</v>
      </c>
    </row>
    <row r="5" spans="1:26" ht="15" customHeight="1"/>
    <row r="6" spans="1:26" ht="15" customHeight="1"/>
    <row r="7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7"/>
  <sheetViews>
    <sheetView zoomScale="70" zoomScaleNormal="70" workbookViewId="0">
      <selection activeCell="V4" sqref="V4"/>
    </sheetView>
  </sheetViews>
  <sheetFormatPr defaultRowHeight="15"/>
  <cols>
    <col min="1" max="1" width="13.5703125" customWidth="1"/>
  </cols>
  <sheetData>
    <row r="1" spans="1:26" ht="39.75" customHeight="1">
      <c r="A1" s="50" t="s">
        <v>83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6" ht="15" customHeight="1">
      <c r="A2" s="51" t="s">
        <v>0</v>
      </c>
      <c r="B2" s="53" t="s">
        <v>2</v>
      </c>
      <c r="C2" s="44" t="s">
        <v>3</v>
      </c>
      <c r="D2" s="45"/>
      <c r="E2" s="45"/>
      <c r="F2" s="46"/>
      <c r="G2" s="44" t="s">
        <v>4</v>
      </c>
      <c r="H2" s="45"/>
      <c r="I2" s="45"/>
      <c r="J2" s="46"/>
      <c r="K2" s="44" t="s">
        <v>5</v>
      </c>
      <c r="L2" s="45"/>
      <c r="M2" s="45"/>
      <c r="N2" s="46"/>
      <c r="O2" s="44" t="s">
        <v>6</v>
      </c>
      <c r="P2" s="45"/>
      <c r="Q2" s="45"/>
      <c r="R2" s="46"/>
      <c r="S2" s="44" t="s">
        <v>7</v>
      </c>
      <c r="T2" s="45"/>
      <c r="U2" s="45"/>
      <c r="V2" s="46"/>
      <c r="W2" s="41" t="s">
        <v>42</v>
      </c>
      <c r="X2" s="42"/>
      <c r="Y2" s="42"/>
      <c r="Z2" s="42"/>
    </row>
    <row r="3" spans="1:26" ht="180" customHeight="1">
      <c r="A3" s="52"/>
      <c r="B3" s="53"/>
      <c r="C3" s="12" t="s">
        <v>10</v>
      </c>
      <c r="D3" s="5" t="s">
        <v>35</v>
      </c>
      <c r="E3" s="5" t="s">
        <v>36</v>
      </c>
      <c r="F3" s="5" t="s">
        <v>37</v>
      </c>
      <c r="G3" s="12" t="s">
        <v>10</v>
      </c>
      <c r="H3" s="5" t="s">
        <v>35</v>
      </c>
      <c r="I3" s="5" t="s">
        <v>36</v>
      </c>
      <c r="J3" s="5" t="s">
        <v>37</v>
      </c>
      <c r="K3" s="12" t="s">
        <v>10</v>
      </c>
      <c r="L3" s="5" t="s">
        <v>35</v>
      </c>
      <c r="M3" s="5" t="s">
        <v>36</v>
      </c>
      <c r="N3" s="5" t="s">
        <v>37</v>
      </c>
      <c r="O3" s="12" t="s">
        <v>10</v>
      </c>
      <c r="P3" s="5" t="s">
        <v>35</v>
      </c>
      <c r="Q3" s="5" t="s">
        <v>36</v>
      </c>
      <c r="R3" s="5" t="s">
        <v>37</v>
      </c>
      <c r="S3" s="12" t="s">
        <v>10</v>
      </c>
      <c r="T3" s="5" t="s">
        <v>35</v>
      </c>
      <c r="U3" s="5" t="s">
        <v>36</v>
      </c>
      <c r="V3" s="5" t="s">
        <v>37</v>
      </c>
      <c r="W3" s="23" t="s">
        <v>38</v>
      </c>
      <c r="X3" s="23" t="s">
        <v>39</v>
      </c>
      <c r="Y3" s="23" t="s">
        <v>40</v>
      </c>
      <c r="Z3" s="23" t="s">
        <v>41</v>
      </c>
    </row>
    <row r="4" spans="1:26" ht="60">
      <c r="A4" s="7" t="s">
        <v>79</v>
      </c>
      <c r="B4" s="8" t="s">
        <v>9</v>
      </c>
      <c r="C4" s="6">
        <v>75</v>
      </c>
      <c r="D4" s="6">
        <v>0</v>
      </c>
      <c r="E4" s="6">
        <v>0</v>
      </c>
      <c r="F4" s="6">
        <v>0</v>
      </c>
      <c r="G4" s="6">
        <v>89</v>
      </c>
      <c r="H4" s="6">
        <v>0</v>
      </c>
      <c r="I4" s="6">
        <v>0</v>
      </c>
      <c r="J4" s="6">
        <v>0</v>
      </c>
      <c r="K4" s="6">
        <v>73</v>
      </c>
      <c r="L4" s="6">
        <v>0</v>
      </c>
      <c r="M4" s="6">
        <v>0</v>
      </c>
      <c r="N4" s="6">
        <v>0</v>
      </c>
      <c r="O4" s="6">
        <v>33</v>
      </c>
      <c r="P4" s="6">
        <v>0</v>
      </c>
      <c r="Q4" s="6">
        <v>0</v>
      </c>
      <c r="R4" s="6">
        <v>0</v>
      </c>
      <c r="S4" s="6">
        <v>31</v>
      </c>
      <c r="T4" s="6">
        <v>0</v>
      </c>
      <c r="U4" s="6">
        <v>0</v>
      </c>
      <c r="V4" s="6">
        <v>0</v>
      </c>
      <c r="W4" s="24">
        <f t="shared" ref="W4" si="0">SUM(D4+H4+L4+P4+T4)</f>
        <v>0</v>
      </c>
      <c r="X4" s="24">
        <f t="shared" ref="X4" si="1">SUM(C4+G4+K4+O4+S4)</f>
        <v>301</v>
      </c>
      <c r="Y4" s="24">
        <f t="shared" ref="Y4:Z4" si="2">SUM(E4+I4+M4+Q4+U4)</f>
        <v>0</v>
      </c>
      <c r="Z4" s="24">
        <f t="shared" si="2"/>
        <v>0</v>
      </c>
    </row>
    <row r="5" spans="1:26" ht="15" customHeight="1"/>
    <row r="6" spans="1:26" ht="15" customHeight="1"/>
    <row r="7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7"/>
  <sheetViews>
    <sheetView zoomScale="60" zoomScaleNormal="60" workbookViewId="0">
      <selection activeCell="Z20" sqref="Z20"/>
    </sheetView>
  </sheetViews>
  <sheetFormatPr defaultRowHeight="15"/>
  <cols>
    <col min="1" max="1" width="13.5703125" customWidth="1"/>
    <col min="22" max="22" width="22.7109375" customWidth="1"/>
  </cols>
  <sheetData>
    <row r="1" spans="1:26" ht="39.75" customHeight="1">
      <c r="A1" s="50" t="s">
        <v>84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6" ht="15" customHeight="1">
      <c r="A2" s="51" t="s">
        <v>0</v>
      </c>
      <c r="B2" s="53" t="s">
        <v>2</v>
      </c>
      <c r="C2" s="44" t="s">
        <v>3</v>
      </c>
      <c r="D2" s="45"/>
      <c r="E2" s="45"/>
      <c r="F2" s="46"/>
      <c r="G2" s="44" t="s">
        <v>4</v>
      </c>
      <c r="H2" s="45"/>
      <c r="I2" s="45"/>
      <c r="J2" s="46"/>
      <c r="K2" s="44" t="s">
        <v>5</v>
      </c>
      <c r="L2" s="45"/>
      <c r="M2" s="45"/>
      <c r="N2" s="46"/>
      <c r="O2" s="44" t="s">
        <v>6</v>
      </c>
      <c r="P2" s="45"/>
      <c r="Q2" s="45"/>
      <c r="R2" s="46"/>
      <c r="S2" s="44" t="s">
        <v>7</v>
      </c>
      <c r="T2" s="45"/>
      <c r="U2" s="45"/>
      <c r="V2" s="46"/>
      <c r="W2" s="41" t="s">
        <v>42</v>
      </c>
      <c r="X2" s="42"/>
      <c r="Y2" s="42"/>
      <c r="Z2" s="42"/>
    </row>
    <row r="3" spans="1:26" ht="180" customHeight="1">
      <c r="A3" s="52"/>
      <c r="B3" s="53"/>
      <c r="C3" s="12" t="s">
        <v>10</v>
      </c>
      <c r="D3" s="5" t="s">
        <v>35</v>
      </c>
      <c r="E3" s="5" t="s">
        <v>36</v>
      </c>
      <c r="F3" s="5" t="s">
        <v>37</v>
      </c>
      <c r="G3" s="12" t="s">
        <v>10</v>
      </c>
      <c r="H3" s="5" t="s">
        <v>35</v>
      </c>
      <c r="I3" s="5" t="s">
        <v>36</v>
      </c>
      <c r="J3" s="5" t="s">
        <v>37</v>
      </c>
      <c r="K3" s="12" t="s">
        <v>10</v>
      </c>
      <c r="L3" s="5" t="s">
        <v>35</v>
      </c>
      <c r="M3" s="5" t="s">
        <v>36</v>
      </c>
      <c r="N3" s="5" t="s">
        <v>37</v>
      </c>
      <c r="O3" s="12" t="s">
        <v>10</v>
      </c>
      <c r="P3" s="5" t="s">
        <v>35</v>
      </c>
      <c r="Q3" s="5" t="s">
        <v>36</v>
      </c>
      <c r="R3" s="5" t="s">
        <v>37</v>
      </c>
      <c r="S3" s="12" t="s">
        <v>10</v>
      </c>
      <c r="T3" s="5" t="s">
        <v>35</v>
      </c>
      <c r="U3" s="5" t="s">
        <v>36</v>
      </c>
      <c r="V3" s="5" t="s">
        <v>37</v>
      </c>
      <c r="W3" s="23" t="s">
        <v>38</v>
      </c>
      <c r="X3" s="23" t="s">
        <v>39</v>
      </c>
      <c r="Y3" s="23" t="s">
        <v>40</v>
      </c>
      <c r="Z3" s="23" t="s">
        <v>41</v>
      </c>
    </row>
    <row r="4" spans="1:26" ht="60">
      <c r="A4" s="7" t="s">
        <v>79</v>
      </c>
      <c r="B4" s="8" t="s">
        <v>9</v>
      </c>
      <c r="C4" s="6">
        <v>75</v>
      </c>
      <c r="D4" s="6">
        <v>0</v>
      </c>
      <c r="E4" s="6">
        <v>0</v>
      </c>
      <c r="F4" s="6">
        <v>0</v>
      </c>
      <c r="G4" s="6">
        <v>89</v>
      </c>
      <c r="H4" s="6">
        <v>0</v>
      </c>
      <c r="I4" s="6">
        <v>0</v>
      </c>
      <c r="J4" s="6">
        <v>0</v>
      </c>
      <c r="K4" s="6">
        <v>73</v>
      </c>
      <c r="L4" s="6">
        <v>0</v>
      </c>
      <c r="M4" s="6">
        <v>0</v>
      </c>
      <c r="N4" s="6">
        <v>0</v>
      </c>
      <c r="O4" s="6">
        <v>33</v>
      </c>
      <c r="P4" s="6">
        <v>0</v>
      </c>
      <c r="Q4" s="6">
        <v>0</v>
      </c>
      <c r="R4" s="6">
        <v>0</v>
      </c>
      <c r="S4" s="6">
        <v>31</v>
      </c>
      <c r="T4" s="6">
        <v>0</v>
      </c>
      <c r="U4" s="6">
        <v>0</v>
      </c>
      <c r="V4" s="6">
        <v>0</v>
      </c>
      <c r="W4" s="24">
        <f t="shared" ref="W4" si="0">SUM(D4+H4+L4+P4+T4)</f>
        <v>0</v>
      </c>
      <c r="X4" s="24">
        <f t="shared" ref="X4" si="1">SUM(C4+G4+K4+O4+S4)</f>
        <v>301</v>
      </c>
      <c r="Y4" s="24">
        <f t="shared" ref="Y4:Z4" si="2">SUM(E4+I4+M4+Q4+U4)</f>
        <v>0</v>
      </c>
      <c r="Z4" s="24">
        <f t="shared" si="2"/>
        <v>0</v>
      </c>
    </row>
    <row r="5" spans="1:26" ht="15" customHeight="1"/>
    <row r="6" spans="1:26" ht="15" customHeight="1"/>
    <row r="7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7"/>
  <sheetViews>
    <sheetView zoomScale="70" zoomScaleNormal="70" workbookViewId="0">
      <selection activeCell="V4" sqref="V4"/>
    </sheetView>
  </sheetViews>
  <sheetFormatPr defaultRowHeight="15"/>
  <cols>
    <col min="1" max="1" width="13.5703125" customWidth="1"/>
  </cols>
  <sheetData>
    <row r="1" spans="1:26" ht="39.75" customHeight="1">
      <c r="A1" s="50" t="s">
        <v>88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6" ht="15" customHeight="1">
      <c r="A2" s="51" t="s">
        <v>0</v>
      </c>
      <c r="B2" s="53" t="s">
        <v>2</v>
      </c>
      <c r="C2" s="44" t="s">
        <v>3</v>
      </c>
      <c r="D2" s="45"/>
      <c r="E2" s="45"/>
      <c r="F2" s="46"/>
      <c r="G2" s="44" t="s">
        <v>4</v>
      </c>
      <c r="H2" s="45"/>
      <c r="I2" s="45"/>
      <c r="J2" s="46"/>
      <c r="K2" s="44" t="s">
        <v>5</v>
      </c>
      <c r="L2" s="45"/>
      <c r="M2" s="45"/>
      <c r="N2" s="46"/>
      <c r="O2" s="44" t="s">
        <v>6</v>
      </c>
      <c r="P2" s="45"/>
      <c r="Q2" s="45"/>
      <c r="R2" s="46"/>
      <c r="S2" s="44" t="s">
        <v>7</v>
      </c>
      <c r="T2" s="45"/>
      <c r="U2" s="45"/>
      <c r="V2" s="46"/>
      <c r="W2" s="41" t="s">
        <v>42</v>
      </c>
      <c r="X2" s="42"/>
      <c r="Y2" s="42"/>
      <c r="Z2" s="42"/>
    </row>
    <row r="3" spans="1:26" ht="180" customHeight="1">
      <c r="A3" s="52"/>
      <c r="B3" s="53"/>
      <c r="C3" s="12" t="s">
        <v>10</v>
      </c>
      <c r="D3" s="5" t="s">
        <v>35</v>
      </c>
      <c r="E3" s="5" t="s">
        <v>36</v>
      </c>
      <c r="F3" s="5" t="s">
        <v>37</v>
      </c>
      <c r="G3" s="12" t="s">
        <v>10</v>
      </c>
      <c r="H3" s="5" t="s">
        <v>35</v>
      </c>
      <c r="I3" s="5" t="s">
        <v>36</v>
      </c>
      <c r="J3" s="5" t="s">
        <v>37</v>
      </c>
      <c r="K3" s="12" t="s">
        <v>10</v>
      </c>
      <c r="L3" s="5" t="s">
        <v>35</v>
      </c>
      <c r="M3" s="5" t="s">
        <v>36</v>
      </c>
      <c r="N3" s="5" t="s">
        <v>37</v>
      </c>
      <c r="O3" s="12" t="s">
        <v>10</v>
      </c>
      <c r="P3" s="5" t="s">
        <v>35</v>
      </c>
      <c r="Q3" s="5" t="s">
        <v>36</v>
      </c>
      <c r="R3" s="5" t="s">
        <v>37</v>
      </c>
      <c r="S3" s="12" t="s">
        <v>10</v>
      </c>
      <c r="T3" s="5" t="s">
        <v>35</v>
      </c>
      <c r="U3" s="5" t="s">
        <v>36</v>
      </c>
      <c r="V3" s="5" t="s">
        <v>37</v>
      </c>
      <c r="W3" s="23" t="s">
        <v>38</v>
      </c>
      <c r="X3" s="23" t="s">
        <v>39</v>
      </c>
      <c r="Y3" s="23" t="s">
        <v>40</v>
      </c>
      <c r="Z3" s="23" t="s">
        <v>41</v>
      </c>
    </row>
    <row r="4" spans="1:26" ht="60">
      <c r="A4" s="7" t="s">
        <v>79</v>
      </c>
      <c r="B4" s="8" t="s">
        <v>9</v>
      </c>
      <c r="C4" s="6">
        <v>75</v>
      </c>
      <c r="D4" s="6">
        <v>0</v>
      </c>
      <c r="E4" s="6">
        <v>0</v>
      </c>
      <c r="F4" s="6">
        <v>0</v>
      </c>
      <c r="G4" s="6">
        <v>89</v>
      </c>
      <c r="H4" s="6">
        <v>0</v>
      </c>
      <c r="I4" s="6">
        <v>0</v>
      </c>
      <c r="J4" s="6">
        <v>0</v>
      </c>
      <c r="K4" s="6">
        <v>73</v>
      </c>
      <c r="L4" s="6">
        <v>0</v>
      </c>
      <c r="M4" s="6">
        <v>0</v>
      </c>
      <c r="N4" s="6">
        <v>0</v>
      </c>
      <c r="O4" s="6">
        <v>33</v>
      </c>
      <c r="P4" s="6">
        <v>0</v>
      </c>
      <c r="Q4" s="6">
        <v>0</v>
      </c>
      <c r="R4" s="6">
        <v>0</v>
      </c>
      <c r="S4" s="6">
        <v>31</v>
      </c>
      <c r="T4" s="6">
        <v>0</v>
      </c>
      <c r="U4" s="6">
        <v>0</v>
      </c>
      <c r="V4" s="6">
        <v>0</v>
      </c>
      <c r="W4" s="24">
        <f t="shared" ref="W4" si="0">SUM(D4+H4+L4+P4+T4)</f>
        <v>0</v>
      </c>
      <c r="X4" s="24">
        <f t="shared" ref="X4" si="1">SUM(C4+G4+K4+O4+S4)</f>
        <v>301</v>
      </c>
      <c r="Y4" s="24">
        <f t="shared" ref="Y4:Z4" si="2">SUM(E4+I4+M4+Q4+U4)</f>
        <v>0</v>
      </c>
      <c r="Z4" s="24">
        <f t="shared" si="2"/>
        <v>0</v>
      </c>
    </row>
    <row r="5" spans="1:26" ht="15" customHeight="1"/>
    <row r="6" spans="1:26" ht="15" customHeight="1"/>
    <row r="7" spans="1:26" ht="15" customHeight="1"/>
  </sheetData>
  <mergeCells count="9">
    <mergeCell ref="W2:Z2"/>
    <mergeCell ref="A1:V1"/>
    <mergeCell ref="C2:F2"/>
    <mergeCell ref="S2:V2"/>
    <mergeCell ref="O2:R2"/>
    <mergeCell ref="A2:A3"/>
    <mergeCell ref="B2:B3"/>
    <mergeCell ref="G2:J2"/>
    <mergeCell ref="K2:N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F7"/>
  <sheetViews>
    <sheetView topLeftCell="P1" zoomScale="80" zoomScaleNormal="80" workbookViewId="0">
      <selection activeCell="AF4" sqref="AF4"/>
    </sheetView>
  </sheetViews>
  <sheetFormatPr defaultColWidth="15.7109375" defaultRowHeight="15"/>
  <cols>
    <col min="1" max="1" width="17.28515625" style="9" customWidth="1"/>
    <col min="2" max="2" width="24.42578125" style="4" hidden="1" customWidth="1"/>
    <col min="3" max="5" width="7.7109375" style="4" hidden="1" customWidth="1"/>
    <col min="6" max="6" width="10.5703125" style="4" hidden="1" customWidth="1"/>
    <col min="7" max="7" width="7.7109375" style="4" hidden="1" customWidth="1"/>
    <col min="8" max="8" width="9" style="4" hidden="1" customWidth="1"/>
    <col min="9" max="9" width="18.42578125" style="4" customWidth="1"/>
    <col min="10" max="10" width="8.7109375" style="4" customWidth="1"/>
    <col min="11" max="11" width="8.85546875" style="4" customWidth="1"/>
    <col min="12" max="12" width="8.7109375" style="4" customWidth="1"/>
    <col min="13" max="13" width="7.7109375" style="4" customWidth="1"/>
    <col min="14" max="14" width="8.42578125" style="4" customWidth="1"/>
    <col min="15" max="15" width="8.5703125" style="4" customWidth="1"/>
    <col min="16" max="16" width="8.85546875" style="4" customWidth="1"/>
    <col min="17" max="17" width="7.7109375" style="4" customWidth="1"/>
    <col min="18" max="18" width="8.5703125" style="4" customWidth="1"/>
    <col min="19" max="25" width="8.7109375" style="4" customWidth="1"/>
    <col min="26" max="26" width="19.28515625" style="4" customWidth="1"/>
    <col min="27" max="27" width="7.7109375" style="4" customWidth="1"/>
    <col min="28" max="28" width="9.7109375" style="4" customWidth="1"/>
    <col min="29" max="29" width="10.85546875" style="4" customWidth="1"/>
    <col min="30" max="30" width="7.7109375" style="4" customWidth="1"/>
    <col min="31" max="31" width="10.42578125" style="4" customWidth="1"/>
    <col min="32" max="32" width="12.140625" style="4" customWidth="1"/>
    <col min="33" max="70" width="7.7109375" style="4" customWidth="1"/>
    <col min="71" max="174" width="7.7109375" style="3" customWidth="1"/>
    <col min="175" max="219" width="15.7109375" style="3"/>
    <col min="220" max="16384" width="15.7109375" style="1"/>
  </cols>
  <sheetData>
    <row r="1" spans="1:240" ht="17.25" customHeight="1">
      <c r="A1" s="50" t="s">
        <v>74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</row>
    <row r="2" spans="1:240" s="17" customFormat="1" ht="15" customHeight="1">
      <c r="A2" s="51" t="s">
        <v>0</v>
      </c>
      <c r="B2" s="56" t="s">
        <v>11</v>
      </c>
      <c r="C2" s="56" t="s">
        <v>12</v>
      </c>
      <c r="D2" s="56"/>
      <c r="E2" s="56"/>
      <c r="F2" s="47" t="s">
        <v>13</v>
      </c>
      <c r="G2" s="47" t="s">
        <v>26</v>
      </c>
      <c r="H2" s="47" t="s">
        <v>27</v>
      </c>
      <c r="I2" s="57" t="s">
        <v>75</v>
      </c>
      <c r="J2" s="56" t="s">
        <v>12</v>
      </c>
      <c r="K2" s="56"/>
      <c r="L2" s="56"/>
      <c r="M2" s="56"/>
      <c r="N2" s="56"/>
      <c r="O2" s="56"/>
      <c r="P2" s="56"/>
      <c r="Q2" s="56"/>
      <c r="R2" s="56"/>
      <c r="S2" s="56"/>
      <c r="T2" s="21"/>
      <c r="U2" s="21"/>
      <c r="V2" s="21"/>
      <c r="W2" s="21"/>
      <c r="X2" s="21"/>
      <c r="Y2" s="21"/>
      <c r="Z2" s="58" t="s">
        <v>31</v>
      </c>
      <c r="AA2" s="47" t="s">
        <v>29</v>
      </c>
      <c r="AB2" s="47" t="s">
        <v>30</v>
      </c>
      <c r="AC2" s="54" t="s">
        <v>32</v>
      </c>
      <c r="AD2" s="54" t="s">
        <v>28</v>
      </c>
      <c r="AE2" s="54" t="s">
        <v>33</v>
      </c>
      <c r="AF2" s="54" t="s">
        <v>34</v>
      </c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4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</row>
    <row r="3" spans="1:240" s="19" customFormat="1" ht="108" customHeight="1">
      <c r="A3" s="52"/>
      <c r="B3" s="56"/>
      <c r="C3" s="5" t="s">
        <v>14</v>
      </c>
      <c r="D3" s="5" t="s">
        <v>15</v>
      </c>
      <c r="E3" s="5" t="s">
        <v>16</v>
      </c>
      <c r="F3" s="48"/>
      <c r="G3" s="48"/>
      <c r="H3" s="48"/>
      <c r="I3" s="57"/>
      <c r="J3" s="12" t="s">
        <v>17</v>
      </c>
      <c r="K3" s="12" t="s">
        <v>16</v>
      </c>
      <c r="L3" s="12" t="s">
        <v>18</v>
      </c>
      <c r="M3" s="12" t="s">
        <v>19</v>
      </c>
      <c r="N3" s="12" t="s">
        <v>20</v>
      </c>
      <c r="O3" s="12" t="s">
        <v>21</v>
      </c>
      <c r="P3" s="12" t="s">
        <v>22</v>
      </c>
      <c r="Q3" s="12" t="s">
        <v>23</v>
      </c>
      <c r="R3" s="12" t="s">
        <v>24</v>
      </c>
      <c r="S3" s="12" t="s">
        <v>25</v>
      </c>
      <c r="T3" s="22" t="s">
        <v>43</v>
      </c>
      <c r="U3" s="22" t="s">
        <v>44</v>
      </c>
      <c r="V3" s="22" t="s">
        <v>45</v>
      </c>
      <c r="W3" s="22" t="s">
        <v>46</v>
      </c>
      <c r="X3" s="22" t="s">
        <v>47</v>
      </c>
      <c r="Y3" s="22" t="s">
        <v>48</v>
      </c>
      <c r="Z3" s="59"/>
      <c r="AA3" s="48"/>
      <c r="AB3" s="48"/>
      <c r="AC3" s="55"/>
      <c r="AD3" s="55"/>
      <c r="AE3" s="55"/>
      <c r="AF3" s="55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3"/>
      <c r="CO3" s="18"/>
      <c r="CP3" s="18"/>
      <c r="CQ3" s="18"/>
      <c r="CR3" s="18"/>
      <c r="CS3" s="18"/>
      <c r="CT3" s="18"/>
      <c r="CU3" s="18"/>
      <c r="CV3" s="13"/>
      <c r="CW3" s="18"/>
      <c r="CX3" s="18"/>
      <c r="CY3" s="18"/>
      <c r="CZ3" s="18"/>
      <c r="DA3" s="18"/>
      <c r="DB3" s="18"/>
      <c r="DC3" s="18"/>
      <c r="DD3" s="13"/>
      <c r="DE3" s="18"/>
      <c r="DF3" s="18"/>
      <c r="DG3" s="18"/>
      <c r="DH3" s="18"/>
      <c r="DI3" s="18"/>
      <c r="DJ3" s="18"/>
      <c r="DK3" s="18"/>
      <c r="DL3" s="13"/>
      <c r="DM3" s="18"/>
      <c r="DN3" s="18"/>
      <c r="DO3" s="18"/>
      <c r="DP3" s="18"/>
      <c r="DQ3" s="18"/>
      <c r="DR3" s="18"/>
      <c r="DS3" s="18"/>
      <c r="DT3" s="13"/>
      <c r="DU3" s="18"/>
      <c r="DV3" s="18"/>
      <c r="DW3" s="18"/>
      <c r="DX3" s="18"/>
      <c r="DY3" s="18"/>
      <c r="DZ3" s="18"/>
      <c r="EA3" s="18"/>
      <c r="EB3" s="13"/>
      <c r="EC3" s="18"/>
      <c r="ED3" s="18"/>
      <c r="EE3" s="18"/>
      <c r="EF3" s="18"/>
      <c r="EG3" s="18"/>
      <c r="EH3" s="18"/>
      <c r="EI3" s="18"/>
      <c r="EJ3" s="13"/>
      <c r="EK3" s="18"/>
      <c r="EL3" s="18"/>
      <c r="EM3" s="18"/>
      <c r="EN3" s="18"/>
      <c r="EO3" s="18"/>
      <c r="EP3" s="18"/>
      <c r="EQ3" s="18"/>
      <c r="ER3" s="13"/>
      <c r="ES3" s="18"/>
      <c r="ET3" s="18"/>
      <c r="EU3" s="18"/>
      <c r="EV3" s="18"/>
      <c r="EW3" s="18"/>
      <c r="EX3" s="18"/>
      <c r="EY3" s="18"/>
      <c r="EZ3" s="13"/>
      <c r="FA3" s="18"/>
      <c r="FB3" s="18"/>
      <c r="FC3" s="18"/>
      <c r="FD3" s="18"/>
      <c r="FE3" s="18"/>
      <c r="FF3" s="18"/>
      <c r="FG3" s="18"/>
      <c r="FH3" s="13"/>
      <c r="FI3" s="18"/>
      <c r="FJ3" s="18"/>
      <c r="FK3" s="18"/>
      <c r="FL3" s="18"/>
      <c r="FM3" s="18"/>
      <c r="FN3" s="18"/>
      <c r="FO3" s="18"/>
      <c r="FP3" s="13"/>
      <c r="FQ3" s="18"/>
      <c r="FR3" s="18"/>
      <c r="FS3" s="18"/>
      <c r="FT3" s="18"/>
      <c r="FU3" s="18"/>
      <c r="FV3" s="18"/>
      <c r="FW3" s="18"/>
      <c r="FX3" s="13"/>
      <c r="FY3" s="18"/>
      <c r="FZ3" s="18"/>
      <c r="GA3" s="18"/>
      <c r="GB3" s="18"/>
      <c r="GC3" s="18"/>
      <c r="GD3" s="18"/>
      <c r="GE3" s="18"/>
      <c r="GF3" s="13"/>
      <c r="GG3" s="18"/>
      <c r="GH3" s="18"/>
      <c r="GI3" s="18"/>
      <c r="GJ3" s="18"/>
      <c r="GK3" s="18"/>
      <c r="GL3" s="18"/>
      <c r="GM3" s="18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</row>
    <row r="4" spans="1:240" ht="15" customHeight="1">
      <c r="A4" s="7" t="s">
        <v>1</v>
      </c>
      <c r="B4" s="20"/>
      <c r="C4" s="20"/>
      <c r="D4" s="20"/>
      <c r="E4" s="20"/>
      <c r="F4" s="20"/>
      <c r="G4" s="20"/>
      <c r="H4" s="20"/>
      <c r="I4" s="26">
        <f t="shared" ref="I4" si="0">SUM(J4+K4+L4+M4+N4+O4+P4+Q4+R4+S4+T4+U4+V4+W4+X4+Y4)</f>
        <v>34</v>
      </c>
      <c r="J4" s="25">
        <v>18</v>
      </c>
      <c r="K4" s="25">
        <v>10</v>
      </c>
      <c r="L4" s="25">
        <v>4</v>
      </c>
      <c r="M4" s="25">
        <v>1</v>
      </c>
      <c r="N4" s="25">
        <v>0</v>
      </c>
      <c r="O4" s="25">
        <v>1</v>
      </c>
      <c r="P4" s="25">
        <v>0</v>
      </c>
      <c r="Q4" s="25">
        <v>0</v>
      </c>
      <c r="R4" s="25">
        <v>0</v>
      </c>
      <c r="S4" s="25">
        <v>0</v>
      </c>
      <c r="T4" s="25">
        <v>0</v>
      </c>
      <c r="U4" s="25">
        <v>0</v>
      </c>
      <c r="V4" s="25">
        <v>0</v>
      </c>
      <c r="W4" s="25">
        <v>0</v>
      </c>
      <c r="X4" s="25">
        <v>0</v>
      </c>
      <c r="Y4" s="25">
        <v>0</v>
      </c>
      <c r="Z4" s="26">
        <f t="shared" ref="Z4" si="1">SUM(J4+K4*2+L4*3+M4*4+N4*5+O4*6+P4*7+Q4*8+R4*9+S4*10+T4*11+U4*12+V4*13+W4*14+X4*15+Y4*16)</f>
        <v>60</v>
      </c>
      <c r="AA4" s="25">
        <v>4</v>
      </c>
      <c r="AB4" s="25">
        <v>6.7</v>
      </c>
      <c r="AC4" s="25">
        <v>0</v>
      </c>
      <c r="AD4" s="25">
        <v>0</v>
      </c>
      <c r="AE4" s="25">
        <v>0</v>
      </c>
      <c r="AF4" s="25">
        <v>0</v>
      </c>
    </row>
    <row r="7" spans="1:240" ht="75">
      <c r="A7" s="27" t="s">
        <v>49</v>
      </c>
    </row>
  </sheetData>
  <mergeCells count="16">
    <mergeCell ref="A1:AF1"/>
    <mergeCell ref="AF2:AF3"/>
    <mergeCell ref="A2:A3"/>
    <mergeCell ref="B2:B3"/>
    <mergeCell ref="C2:E2"/>
    <mergeCell ref="F2:F3"/>
    <mergeCell ref="G2:G3"/>
    <mergeCell ref="H2:H3"/>
    <mergeCell ref="I2:I3"/>
    <mergeCell ref="J2:S2"/>
    <mergeCell ref="Z2:Z3"/>
    <mergeCell ref="AA2:AA3"/>
    <mergeCell ref="AB2:AB3"/>
    <mergeCell ref="AC2:AC3"/>
    <mergeCell ref="AE2:AE3"/>
    <mergeCell ref="AD2:AD3"/>
  </mergeCells>
  <pageMargins left="0.31496062992125984" right="0.31496062992125984" top="0.35433070866141736" bottom="0.35433070866141736" header="0.31496062992125984" footer="0.31496062992125984"/>
  <pageSetup paperSize="9" scale="5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Y7"/>
  <sheetViews>
    <sheetView tabSelected="1" topLeftCell="G1" workbookViewId="0">
      <selection activeCell="Y9" sqref="Y9"/>
    </sheetView>
  </sheetViews>
  <sheetFormatPr defaultRowHeight="15"/>
  <cols>
    <col min="1" max="1" width="17.42578125" customWidth="1"/>
    <col min="2" max="24" width="9.140625" customWidth="1"/>
  </cols>
  <sheetData>
    <row r="1" spans="1:25" ht="18.75" customHeight="1">
      <c r="A1" s="60" t="s">
        <v>72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2"/>
      <c r="Y1" s="28"/>
    </row>
    <row r="2" spans="1:25" ht="90">
      <c r="A2" s="28"/>
      <c r="B2" s="29" t="s">
        <v>8</v>
      </c>
      <c r="C2" s="28" t="s">
        <v>50</v>
      </c>
      <c r="D2" s="28" t="s">
        <v>51</v>
      </c>
      <c r="E2" s="28" t="s">
        <v>52</v>
      </c>
      <c r="F2" s="28" t="s">
        <v>53</v>
      </c>
      <c r="G2" s="28" t="s">
        <v>54</v>
      </c>
      <c r="H2" s="28" t="s">
        <v>55</v>
      </c>
      <c r="I2" s="28" t="s">
        <v>56</v>
      </c>
      <c r="J2" s="28" t="s">
        <v>57</v>
      </c>
      <c r="K2" s="28" t="s">
        <v>58</v>
      </c>
      <c r="L2" s="28" t="s">
        <v>59</v>
      </c>
      <c r="M2" s="28" t="s">
        <v>60</v>
      </c>
      <c r="N2" s="28" t="s">
        <v>61</v>
      </c>
      <c r="O2" s="28" t="s">
        <v>62</v>
      </c>
      <c r="P2" s="28" t="s">
        <v>63</v>
      </c>
      <c r="Q2" s="28" t="s">
        <v>64</v>
      </c>
      <c r="R2" s="28" t="s">
        <v>65</v>
      </c>
      <c r="S2" s="28" t="s">
        <v>66</v>
      </c>
      <c r="T2" s="28" t="s">
        <v>67</v>
      </c>
      <c r="U2" s="28" t="s">
        <v>68</v>
      </c>
      <c r="V2" s="28" t="s">
        <v>69</v>
      </c>
      <c r="W2" s="28" t="s">
        <v>70</v>
      </c>
      <c r="X2" s="36" t="s">
        <v>71</v>
      </c>
      <c r="Y2" s="38" t="s">
        <v>73</v>
      </c>
    </row>
    <row r="3" spans="1:25" ht="30">
      <c r="A3" s="33" t="s">
        <v>89</v>
      </c>
      <c r="B3" s="28">
        <v>6</v>
      </c>
      <c r="C3" s="30">
        <v>8</v>
      </c>
      <c r="D3" s="30">
        <v>1</v>
      </c>
      <c r="E3" s="30">
        <v>0</v>
      </c>
      <c r="F3" s="31">
        <v>0</v>
      </c>
      <c r="G3" s="32">
        <v>0</v>
      </c>
      <c r="H3" s="32">
        <v>0</v>
      </c>
      <c r="I3" s="31">
        <v>0</v>
      </c>
      <c r="J3" s="32">
        <v>2</v>
      </c>
      <c r="K3" s="32">
        <v>2</v>
      </c>
      <c r="L3" s="32">
        <v>6</v>
      </c>
      <c r="M3" s="32">
        <v>6</v>
      </c>
      <c r="N3" s="31">
        <v>8</v>
      </c>
      <c r="O3" s="32">
        <v>0</v>
      </c>
      <c r="P3" s="31">
        <v>9</v>
      </c>
      <c r="Q3" s="31">
        <v>6</v>
      </c>
      <c r="R3" s="31">
        <v>3</v>
      </c>
      <c r="S3" s="31">
        <v>0</v>
      </c>
      <c r="T3" s="31">
        <v>3</v>
      </c>
      <c r="U3" s="31">
        <v>0</v>
      </c>
      <c r="V3" s="31">
        <v>0</v>
      </c>
      <c r="W3" s="31">
        <v>0</v>
      </c>
      <c r="X3" s="37">
        <v>0</v>
      </c>
      <c r="Y3" s="39">
        <f t="shared" ref="Y3" si="0">SUM(B3:X3)</f>
        <v>60</v>
      </c>
    </row>
    <row r="4" spans="1:2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40">
        <f>SUM(Y3:Y3)</f>
        <v>60</v>
      </c>
    </row>
    <row r="7" spans="1:25">
      <c r="T7" s="34"/>
    </row>
  </sheetData>
  <mergeCells count="1">
    <mergeCell ref="A1:X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"/>
  <sheetViews>
    <sheetView zoomScale="110" zoomScaleNormal="110" workbookViewId="0">
      <selection activeCell="N6" sqref="N6"/>
    </sheetView>
  </sheetViews>
  <sheetFormatPr defaultRowHeight="15"/>
  <cols>
    <col min="1" max="1" width="13.5703125" customWidth="1"/>
  </cols>
  <sheetData>
    <row r="1" spans="1:26" ht="39.75" customHeight="1">
      <c r="A1" s="50" t="s">
        <v>78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6" ht="15" customHeight="1">
      <c r="A2" s="51" t="s">
        <v>0</v>
      </c>
      <c r="B2" s="53" t="s">
        <v>2</v>
      </c>
      <c r="C2" s="44" t="s">
        <v>3</v>
      </c>
      <c r="D2" s="45"/>
      <c r="E2" s="45"/>
      <c r="F2" s="46"/>
      <c r="G2" s="44" t="s">
        <v>4</v>
      </c>
      <c r="H2" s="45"/>
      <c r="I2" s="45"/>
      <c r="J2" s="46"/>
      <c r="K2" s="44" t="s">
        <v>5</v>
      </c>
      <c r="L2" s="45"/>
      <c r="M2" s="45"/>
      <c r="N2" s="46"/>
      <c r="O2" s="44" t="s">
        <v>6</v>
      </c>
      <c r="P2" s="45"/>
      <c r="Q2" s="45"/>
      <c r="R2" s="46"/>
      <c r="S2" s="44" t="s">
        <v>7</v>
      </c>
      <c r="T2" s="45"/>
      <c r="U2" s="45"/>
      <c r="V2" s="46"/>
      <c r="W2" s="41" t="s">
        <v>42</v>
      </c>
      <c r="X2" s="42"/>
      <c r="Y2" s="42"/>
      <c r="Z2" s="42"/>
    </row>
    <row r="3" spans="1:26" ht="180" customHeight="1">
      <c r="A3" s="52"/>
      <c r="B3" s="53"/>
      <c r="C3" s="12" t="s">
        <v>10</v>
      </c>
      <c r="D3" s="5" t="s">
        <v>35</v>
      </c>
      <c r="E3" s="5" t="s">
        <v>36</v>
      </c>
      <c r="F3" s="5" t="s">
        <v>37</v>
      </c>
      <c r="G3" s="12" t="s">
        <v>10</v>
      </c>
      <c r="H3" s="5" t="s">
        <v>35</v>
      </c>
      <c r="I3" s="5" t="s">
        <v>36</v>
      </c>
      <c r="J3" s="5" t="s">
        <v>37</v>
      </c>
      <c r="K3" s="12" t="s">
        <v>10</v>
      </c>
      <c r="L3" s="5" t="s">
        <v>35</v>
      </c>
      <c r="M3" s="5" t="s">
        <v>36</v>
      </c>
      <c r="N3" s="5" t="s">
        <v>37</v>
      </c>
      <c r="O3" s="12" t="s">
        <v>10</v>
      </c>
      <c r="P3" s="5" t="s">
        <v>35</v>
      </c>
      <c r="Q3" s="5" t="s">
        <v>36</v>
      </c>
      <c r="R3" s="5" t="s">
        <v>37</v>
      </c>
      <c r="S3" s="12" t="s">
        <v>10</v>
      </c>
      <c r="T3" s="5" t="s">
        <v>35</v>
      </c>
      <c r="U3" s="5" t="s">
        <v>36</v>
      </c>
      <c r="V3" s="5" t="s">
        <v>37</v>
      </c>
      <c r="W3" s="23" t="s">
        <v>38</v>
      </c>
      <c r="X3" s="23" t="s">
        <v>39</v>
      </c>
      <c r="Y3" s="23" t="s">
        <v>40</v>
      </c>
      <c r="Z3" s="23" t="s">
        <v>41</v>
      </c>
    </row>
    <row r="4" spans="1:26" ht="60">
      <c r="A4" s="7" t="s">
        <v>79</v>
      </c>
      <c r="B4" s="8" t="s">
        <v>9</v>
      </c>
      <c r="C4" s="6">
        <v>75</v>
      </c>
      <c r="D4" s="6">
        <v>0</v>
      </c>
      <c r="E4" s="6">
        <v>0</v>
      </c>
      <c r="F4" s="6">
        <v>0</v>
      </c>
      <c r="G4" s="6">
        <v>89</v>
      </c>
      <c r="H4" s="6">
        <v>0</v>
      </c>
      <c r="I4" s="6">
        <v>0</v>
      </c>
      <c r="J4" s="6">
        <v>0</v>
      </c>
      <c r="K4" s="6">
        <v>73</v>
      </c>
      <c r="L4" s="6">
        <v>0</v>
      </c>
      <c r="M4" s="6">
        <v>0</v>
      </c>
      <c r="N4" s="6">
        <v>0</v>
      </c>
      <c r="O4" s="6">
        <v>33</v>
      </c>
      <c r="P4" s="6">
        <v>0</v>
      </c>
      <c r="Q4" s="6">
        <v>0</v>
      </c>
      <c r="R4" s="6">
        <v>0</v>
      </c>
      <c r="S4" s="6">
        <v>31</v>
      </c>
      <c r="T4" s="6">
        <v>1</v>
      </c>
      <c r="U4" s="6">
        <v>0</v>
      </c>
      <c r="V4" s="6">
        <v>0</v>
      </c>
      <c r="W4" s="24">
        <f t="shared" ref="W4" si="0">SUM(D4+H4+L4+P4+T4)</f>
        <v>1</v>
      </c>
      <c r="X4" s="24">
        <f t="shared" ref="X4" si="1">SUM(C4+G4+K4+O4+S4)</f>
        <v>301</v>
      </c>
      <c r="Y4" s="24">
        <f t="shared" ref="Y4:Z4" si="2">SUM(E4+I4+M4+Q4+U4)</f>
        <v>0</v>
      </c>
      <c r="Z4" s="24">
        <f t="shared" si="2"/>
        <v>0</v>
      </c>
    </row>
    <row r="5" spans="1:26" ht="15" customHeight="1"/>
    <row r="6" spans="1:26" ht="15" customHeight="1"/>
    <row r="7" spans="1:26" ht="15" customHeight="1"/>
  </sheetData>
  <mergeCells count="9">
    <mergeCell ref="W2:Z2"/>
    <mergeCell ref="A1:V1"/>
    <mergeCell ref="K2:N2"/>
    <mergeCell ref="O2:R2"/>
    <mergeCell ref="S2:V2"/>
    <mergeCell ref="A2:A3"/>
    <mergeCell ref="B2:B3"/>
    <mergeCell ref="C2:F2"/>
    <mergeCell ref="G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"/>
  <sheetViews>
    <sheetView zoomScale="90" zoomScaleNormal="90" workbookViewId="0">
      <selection activeCell="V4" sqref="V4"/>
    </sheetView>
  </sheetViews>
  <sheetFormatPr defaultRowHeight="15"/>
  <cols>
    <col min="1" max="1" width="13.5703125" customWidth="1"/>
    <col min="4" max="4" width="9.7109375" bestFit="1" customWidth="1"/>
  </cols>
  <sheetData>
    <row r="1" spans="1:26" ht="39.75" customHeight="1">
      <c r="A1" s="50" t="s">
        <v>80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6" ht="15" customHeight="1">
      <c r="A2" s="51" t="s">
        <v>0</v>
      </c>
      <c r="B2" s="53" t="s">
        <v>2</v>
      </c>
      <c r="C2" s="44" t="s">
        <v>3</v>
      </c>
      <c r="D2" s="45"/>
      <c r="E2" s="45"/>
      <c r="F2" s="46"/>
      <c r="G2" s="44" t="s">
        <v>4</v>
      </c>
      <c r="H2" s="45"/>
      <c r="I2" s="45"/>
      <c r="J2" s="46"/>
      <c r="K2" s="44" t="s">
        <v>5</v>
      </c>
      <c r="L2" s="45"/>
      <c r="M2" s="45"/>
      <c r="N2" s="46"/>
      <c r="O2" s="44" t="s">
        <v>6</v>
      </c>
      <c r="P2" s="45"/>
      <c r="Q2" s="45"/>
      <c r="R2" s="46"/>
      <c r="S2" s="44" t="s">
        <v>7</v>
      </c>
      <c r="T2" s="45"/>
      <c r="U2" s="45"/>
      <c r="V2" s="46"/>
      <c r="W2" s="41" t="s">
        <v>42</v>
      </c>
      <c r="X2" s="42"/>
      <c r="Y2" s="42"/>
      <c r="Z2" s="42"/>
    </row>
    <row r="3" spans="1:26" ht="129.75" customHeight="1">
      <c r="A3" s="52"/>
      <c r="B3" s="53"/>
      <c r="C3" s="12" t="s">
        <v>10</v>
      </c>
      <c r="D3" s="5" t="s">
        <v>35</v>
      </c>
      <c r="E3" s="5" t="s">
        <v>36</v>
      </c>
      <c r="F3" s="5" t="s">
        <v>37</v>
      </c>
      <c r="G3" s="12" t="s">
        <v>10</v>
      </c>
      <c r="H3" s="5" t="s">
        <v>35</v>
      </c>
      <c r="I3" s="5" t="s">
        <v>36</v>
      </c>
      <c r="J3" s="5" t="s">
        <v>37</v>
      </c>
      <c r="K3" s="12" t="s">
        <v>10</v>
      </c>
      <c r="L3" s="5" t="s">
        <v>35</v>
      </c>
      <c r="M3" s="5" t="s">
        <v>36</v>
      </c>
      <c r="N3" s="5" t="s">
        <v>37</v>
      </c>
      <c r="O3" s="12" t="s">
        <v>10</v>
      </c>
      <c r="P3" s="5" t="s">
        <v>35</v>
      </c>
      <c r="Q3" s="5" t="s">
        <v>36</v>
      </c>
      <c r="R3" s="5" t="s">
        <v>37</v>
      </c>
      <c r="S3" s="12" t="s">
        <v>10</v>
      </c>
      <c r="T3" s="5" t="s">
        <v>35</v>
      </c>
      <c r="U3" s="5" t="s">
        <v>36</v>
      </c>
      <c r="V3" s="5" t="s">
        <v>37</v>
      </c>
      <c r="W3" s="23" t="s">
        <v>38</v>
      </c>
      <c r="X3" s="23" t="s">
        <v>39</v>
      </c>
      <c r="Y3" s="23" t="s">
        <v>40</v>
      </c>
      <c r="Z3" s="23" t="s">
        <v>41</v>
      </c>
    </row>
    <row r="4" spans="1:26" ht="60">
      <c r="A4" s="7" t="s">
        <v>79</v>
      </c>
      <c r="B4" s="8" t="s">
        <v>9</v>
      </c>
      <c r="C4" s="6">
        <v>75</v>
      </c>
      <c r="D4" s="6">
        <v>0</v>
      </c>
      <c r="E4" s="6">
        <v>0</v>
      </c>
      <c r="F4" s="6">
        <v>0</v>
      </c>
      <c r="G4" s="6">
        <v>89</v>
      </c>
      <c r="H4" s="6">
        <v>0</v>
      </c>
      <c r="I4" s="6">
        <v>0</v>
      </c>
      <c r="J4" s="6">
        <v>0</v>
      </c>
      <c r="K4" s="6">
        <v>73</v>
      </c>
      <c r="L4" s="6">
        <v>0</v>
      </c>
      <c r="M4" s="6">
        <v>0</v>
      </c>
      <c r="N4" s="6">
        <v>0</v>
      </c>
      <c r="O4" s="6">
        <v>33</v>
      </c>
      <c r="P4" s="6">
        <v>0</v>
      </c>
      <c r="Q4" s="6">
        <v>0</v>
      </c>
      <c r="R4" s="6">
        <v>0</v>
      </c>
      <c r="S4" s="6">
        <v>31</v>
      </c>
      <c r="T4" s="6">
        <v>0</v>
      </c>
      <c r="U4" s="6">
        <v>0</v>
      </c>
      <c r="V4" s="6">
        <v>0</v>
      </c>
      <c r="W4" s="24">
        <f t="shared" ref="W4" si="0">SUM(D4+H4+L4+P4+T4)</f>
        <v>0</v>
      </c>
      <c r="X4" s="24">
        <f t="shared" ref="X4" si="1">SUM(C4+G4+K4+O4+S4)</f>
        <v>301</v>
      </c>
      <c r="Y4" s="24">
        <f t="shared" ref="Y4:Z4" si="2">SUM(E4+I4+M4+Q4+U4)</f>
        <v>0</v>
      </c>
      <c r="Z4" s="24">
        <f t="shared" si="2"/>
        <v>0</v>
      </c>
    </row>
    <row r="5" spans="1:26" ht="15" customHeight="1"/>
    <row r="6" spans="1:26" ht="15" customHeight="1"/>
    <row r="7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67" fitToWidth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7"/>
  <sheetViews>
    <sheetView zoomScale="60" zoomScaleNormal="60" workbookViewId="0">
      <selection activeCell="V4" sqref="V4"/>
    </sheetView>
  </sheetViews>
  <sheetFormatPr defaultRowHeight="15"/>
  <cols>
    <col min="1" max="1" width="13.5703125" customWidth="1"/>
  </cols>
  <sheetData>
    <row r="1" spans="1:26" ht="39.75" customHeight="1">
      <c r="A1" s="50" t="s">
        <v>81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6" ht="15" customHeight="1">
      <c r="A2" s="51" t="s">
        <v>0</v>
      </c>
      <c r="B2" s="53" t="s">
        <v>2</v>
      </c>
      <c r="C2" s="44" t="s">
        <v>3</v>
      </c>
      <c r="D2" s="45"/>
      <c r="E2" s="45"/>
      <c r="F2" s="46"/>
      <c r="G2" s="44" t="s">
        <v>4</v>
      </c>
      <c r="H2" s="45"/>
      <c r="I2" s="45"/>
      <c r="J2" s="46"/>
      <c r="K2" s="44" t="s">
        <v>5</v>
      </c>
      <c r="L2" s="45"/>
      <c r="M2" s="45"/>
      <c r="N2" s="46"/>
      <c r="O2" s="44" t="s">
        <v>6</v>
      </c>
      <c r="P2" s="45"/>
      <c r="Q2" s="45"/>
      <c r="R2" s="46"/>
      <c r="S2" s="44" t="s">
        <v>7</v>
      </c>
      <c r="T2" s="45"/>
      <c r="U2" s="45"/>
      <c r="V2" s="46"/>
      <c r="W2" s="41" t="s">
        <v>42</v>
      </c>
      <c r="X2" s="42"/>
      <c r="Y2" s="42"/>
      <c r="Z2" s="42"/>
    </row>
    <row r="3" spans="1:26" ht="180" customHeight="1">
      <c r="A3" s="52"/>
      <c r="B3" s="53"/>
      <c r="C3" s="12" t="s">
        <v>10</v>
      </c>
      <c r="D3" s="5" t="s">
        <v>35</v>
      </c>
      <c r="E3" s="5" t="s">
        <v>36</v>
      </c>
      <c r="F3" s="5" t="s">
        <v>37</v>
      </c>
      <c r="G3" s="12" t="s">
        <v>10</v>
      </c>
      <c r="H3" s="5" t="s">
        <v>35</v>
      </c>
      <c r="I3" s="5" t="s">
        <v>36</v>
      </c>
      <c r="J3" s="5" t="s">
        <v>37</v>
      </c>
      <c r="K3" s="12" t="s">
        <v>10</v>
      </c>
      <c r="L3" s="5" t="s">
        <v>35</v>
      </c>
      <c r="M3" s="5" t="s">
        <v>36</v>
      </c>
      <c r="N3" s="5" t="s">
        <v>37</v>
      </c>
      <c r="O3" s="12" t="s">
        <v>10</v>
      </c>
      <c r="P3" s="5" t="s">
        <v>35</v>
      </c>
      <c r="Q3" s="5" t="s">
        <v>36</v>
      </c>
      <c r="R3" s="5" t="s">
        <v>37</v>
      </c>
      <c r="S3" s="12" t="s">
        <v>10</v>
      </c>
      <c r="T3" s="5" t="s">
        <v>35</v>
      </c>
      <c r="U3" s="5" t="s">
        <v>36</v>
      </c>
      <c r="V3" s="5" t="s">
        <v>37</v>
      </c>
      <c r="W3" s="23" t="s">
        <v>38</v>
      </c>
      <c r="X3" s="23" t="s">
        <v>39</v>
      </c>
      <c r="Y3" s="23" t="s">
        <v>40</v>
      </c>
      <c r="Z3" s="23" t="s">
        <v>41</v>
      </c>
    </row>
    <row r="4" spans="1:26" ht="60">
      <c r="A4" s="7" t="s">
        <v>79</v>
      </c>
      <c r="B4" s="8" t="s">
        <v>9</v>
      </c>
      <c r="C4" s="6">
        <v>75</v>
      </c>
      <c r="D4" s="6">
        <v>0</v>
      </c>
      <c r="E4" s="6">
        <v>0</v>
      </c>
      <c r="F4" s="6">
        <v>0</v>
      </c>
      <c r="G4" s="6">
        <v>89</v>
      </c>
      <c r="H4" s="6">
        <v>0</v>
      </c>
      <c r="I4" s="6">
        <v>0</v>
      </c>
      <c r="J4" s="6">
        <v>0</v>
      </c>
      <c r="K4" s="6">
        <v>73</v>
      </c>
      <c r="L4" s="6">
        <v>0</v>
      </c>
      <c r="M4" s="6">
        <v>0</v>
      </c>
      <c r="N4" s="6">
        <v>0</v>
      </c>
      <c r="O4" s="6">
        <v>33</v>
      </c>
      <c r="P4" s="6">
        <v>0</v>
      </c>
      <c r="Q4" s="6">
        <v>0</v>
      </c>
      <c r="R4" s="6">
        <v>0</v>
      </c>
      <c r="S4" s="6">
        <v>31</v>
      </c>
      <c r="T4" s="6">
        <v>0</v>
      </c>
      <c r="U4" s="6">
        <v>0</v>
      </c>
      <c r="V4" s="6">
        <v>0</v>
      </c>
      <c r="W4" s="24">
        <f t="shared" ref="W4" si="0">SUM(D4+H4+L4+P4+T4)</f>
        <v>0</v>
      </c>
      <c r="X4" s="24">
        <f t="shared" ref="X4" si="1">SUM(C4+G4+K4+O4+S4)</f>
        <v>301</v>
      </c>
      <c r="Y4" s="24">
        <f t="shared" ref="Y4:Z4" si="2">SUM(E4+I4+M4+Q4+U4)</f>
        <v>0</v>
      </c>
      <c r="Z4" s="24">
        <f t="shared" si="2"/>
        <v>0</v>
      </c>
    </row>
    <row r="5" spans="1:26" ht="15" customHeight="1"/>
    <row r="6" spans="1:26" ht="15" customHeight="1"/>
    <row r="7" spans="1:26" ht="15" customHeight="1"/>
  </sheetData>
  <mergeCells count="9">
    <mergeCell ref="W2:Z2"/>
    <mergeCell ref="A1:V1"/>
    <mergeCell ref="C2:F2"/>
    <mergeCell ref="S2:V2"/>
    <mergeCell ref="O2:R2"/>
    <mergeCell ref="A2:A3"/>
    <mergeCell ref="B2:B3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"/>
  <sheetViews>
    <sheetView topLeftCell="I1" workbookViewId="0">
      <selection activeCell="V8" sqref="V8"/>
    </sheetView>
  </sheetViews>
  <sheetFormatPr defaultRowHeight="15"/>
  <cols>
    <col min="1" max="1" width="13.5703125" customWidth="1"/>
  </cols>
  <sheetData>
    <row r="1" spans="1:26" ht="39.75" customHeight="1">
      <c r="A1" s="50" t="s">
        <v>82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6" ht="15" customHeight="1">
      <c r="A2" s="51" t="s">
        <v>0</v>
      </c>
      <c r="B2" s="53" t="s">
        <v>2</v>
      </c>
      <c r="C2" s="44" t="s">
        <v>3</v>
      </c>
      <c r="D2" s="45"/>
      <c r="E2" s="45"/>
      <c r="F2" s="46"/>
      <c r="G2" s="44" t="s">
        <v>4</v>
      </c>
      <c r="H2" s="45"/>
      <c r="I2" s="45"/>
      <c r="J2" s="46"/>
      <c r="K2" s="44" t="s">
        <v>5</v>
      </c>
      <c r="L2" s="45"/>
      <c r="M2" s="45"/>
      <c r="N2" s="46"/>
      <c r="O2" s="44" t="s">
        <v>6</v>
      </c>
      <c r="P2" s="45"/>
      <c r="Q2" s="45"/>
      <c r="R2" s="46"/>
      <c r="S2" s="44" t="s">
        <v>7</v>
      </c>
      <c r="T2" s="45"/>
      <c r="U2" s="45"/>
      <c r="V2" s="46"/>
      <c r="W2" s="41" t="s">
        <v>42</v>
      </c>
      <c r="X2" s="42"/>
      <c r="Y2" s="42"/>
      <c r="Z2" s="42"/>
    </row>
    <row r="3" spans="1:26" ht="180" customHeight="1">
      <c r="A3" s="52"/>
      <c r="B3" s="53"/>
      <c r="C3" s="12" t="s">
        <v>10</v>
      </c>
      <c r="D3" s="5" t="s">
        <v>35</v>
      </c>
      <c r="E3" s="5" t="s">
        <v>36</v>
      </c>
      <c r="F3" s="5" t="s">
        <v>37</v>
      </c>
      <c r="G3" s="12" t="s">
        <v>10</v>
      </c>
      <c r="H3" s="5" t="s">
        <v>35</v>
      </c>
      <c r="I3" s="5" t="s">
        <v>36</v>
      </c>
      <c r="J3" s="5" t="s">
        <v>37</v>
      </c>
      <c r="K3" s="12" t="s">
        <v>10</v>
      </c>
      <c r="L3" s="5" t="s">
        <v>35</v>
      </c>
      <c r="M3" s="5" t="s">
        <v>36</v>
      </c>
      <c r="N3" s="5" t="s">
        <v>37</v>
      </c>
      <c r="O3" s="12" t="s">
        <v>10</v>
      </c>
      <c r="P3" s="5" t="s">
        <v>35</v>
      </c>
      <c r="Q3" s="5" t="s">
        <v>36</v>
      </c>
      <c r="R3" s="5" t="s">
        <v>37</v>
      </c>
      <c r="S3" s="12" t="s">
        <v>10</v>
      </c>
      <c r="T3" s="5" t="s">
        <v>35</v>
      </c>
      <c r="U3" s="5" t="s">
        <v>36</v>
      </c>
      <c r="V3" s="5" t="s">
        <v>37</v>
      </c>
      <c r="W3" s="23" t="s">
        <v>38</v>
      </c>
      <c r="X3" s="23" t="s">
        <v>39</v>
      </c>
      <c r="Y3" s="23" t="s">
        <v>40</v>
      </c>
      <c r="Z3" s="23" t="s">
        <v>41</v>
      </c>
    </row>
    <row r="4" spans="1:26" ht="60">
      <c r="A4" s="7" t="s">
        <v>79</v>
      </c>
      <c r="B4" s="8" t="s">
        <v>9</v>
      </c>
      <c r="C4" s="6">
        <v>75</v>
      </c>
      <c r="D4" s="6">
        <v>0</v>
      </c>
      <c r="E4" s="6">
        <v>0</v>
      </c>
      <c r="F4" s="6">
        <v>0</v>
      </c>
      <c r="G4" s="6">
        <v>89</v>
      </c>
      <c r="H4" s="6">
        <v>0</v>
      </c>
      <c r="I4" s="6">
        <v>0</v>
      </c>
      <c r="J4" s="6">
        <v>0</v>
      </c>
      <c r="K4" s="6">
        <v>73</v>
      </c>
      <c r="L4" s="6">
        <v>0</v>
      </c>
      <c r="M4" s="6">
        <v>0</v>
      </c>
      <c r="N4" s="6">
        <v>0</v>
      </c>
      <c r="O4" s="6">
        <v>33</v>
      </c>
      <c r="P4" s="6">
        <v>0</v>
      </c>
      <c r="Q4" s="6">
        <v>0</v>
      </c>
      <c r="R4" s="6">
        <v>0</v>
      </c>
      <c r="S4" s="6">
        <v>31</v>
      </c>
      <c r="T4" s="6">
        <v>0</v>
      </c>
      <c r="U4" s="6">
        <v>0</v>
      </c>
      <c r="V4" s="6">
        <v>0</v>
      </c>
      <c r="W4" s="24">
        <f t="shared" ref="W4" si="0">SUM(D4+H4+L4+P4+T4)</f>
        <v>0</v>
      </c>
      <c r="X4" s="24">
        <f t="shared" ref="X4" si="1">SUM(C4+G4+K4+O4+S4)</f>
        <v>301</v>
      </c>
      <c r="Y4" s="24">
        <f t="shared" ref="Y4:Z4" si="2">SUM(E4+I4+M4+Q4+U4)</f>
        <v>0</v>
      </c>
      <c r="Z4" s="24">
        <f t="shared" si="2"/>
        <v>0</v>
      </c>
    </row>
    <row r="5" spans="1:26" ht="15" customHeight="1"/>
    <row r="6" spans="1:26" ht="15" customHeight="1"/>
    <row r="7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Z7"/>
  <sheetViews>
    <sheetView topLeftCell="E4" workbookViewId="0">
      <selection activeCell="V11" sqref="V11"/>
    </sheetView>
  </sheetViews>
  <sheetFormatPr defaultRowHeight="15"/>
  <cols>
    <col min="1" max="1" width="13.5703125" customWidth="1"/>
  </cols>
  <sheetData>
    <row r="1" spans="1:26" ht="39.75" customHeight="1">
      <c r="A1" s="50" t="s">
        <v>83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6" ht="15" customHeight="1">
      <c r="A2" s="51" t="s">
        <v>0</v>
      </c>
      <c r="B2" s="53" t="s">
        <v>2</v>
      </c>
      <c r="C2" s="44" t="s">
        <v>3</v>
      </c>
      <c r="D2" s="45"/>
      <c r="E2" s="45"/>
      <c r="F2" s="46"/>
      <c r="G2" s="44" t="s">
        <v>4</v>
      </c>
      <c r="H2" s="45"/>
      <c r="I2" s="45"/>
      <c r="J2" s="46"/>
      <c r="K2" s="44" t="s">
        <v>5</v>
      </c>
      <c r="L2" s="45"/>
      <c r="M2" s="45"/>
      <c r="N2" s="46"/>
      <c r="O2" s="44" t="s">
        <v>6</v>
      </c>
      <c r="P2" s="45"/>
      <c r="Q2" s="45"/>
      <c r="R2" s="46"/>
      <c r="S2" s="44" t="s">
        <v>7</v>
      </c>
      <c r="T2" s="45"/>
      <c r="U2" s="45"/>
      <c r="V2" s="46"/>
      <c r="W2" s="41" t="s">
        <v>42</v>
      </c>
      <c r="X2" s="42"/>
      <c r="Y2" s="42"/>
      <c r="Z2" s="42"/>
    </row>
    <row r="3" spans="1:26" ht="180" customHeight="1">
      <c r="A3" s="52"/>
      <c r="B3" s="53"/>
      <c r="C3" s="12" t="s">
        <v>10</v>
      </c>
      <c r="D3" s="5" t="s">
        <v>35</v>
      </c>
      <c r="E3" s="5" t="s">
        <v>36</v>
      </c>
      <c r="F3" s="5" t="s">
        <v>37</v>
      </c>
      <c r="G3" s="12" t="s">
        <v>10</v>
      </c>
      <c r="H3" s="5" t="s">
        <v>35</v>
      </c>
      <c r="I3" s="5" t="s">
        <v>36</v>
      </c>
      <c r="J3" s="5" t="s">
        <v>37</v>
      </c>
      <c r="K3" s="12" t="s">
        <v>10</v>
      </c>
      <c r="L3" s="5" t="s">
        <v>35</v>
      </c>
      <c r="M3" s="5" t="s">
        <v>36</v>
      </c>
      <c r="N3" s="5" t="s">
        <v>37</v>
      </c>
      <c r="O3" s="12" t="s">
        <v>10</v>
      </c>
      <c r="P3" s="5" t="s">
        <v>35</v>
      </c>
      <c r="Q3" s="5" t="s">
        <v>36</v>
      </c>
      <c r="R3" s="5" t="s">
        <v>37</v>
      </c>
      <c r="S3" s="12" t="s">
        <v>10</v>
      </c>
      <c r="T3" s="5" t="s">
        <v>35</v>
      </c>
      <c r="U3" s="5" t="s">
        <v>36</v>
      </c>
      <c r="V3" s="5" t="s">
        <v>37</v>
      </c>
      <c r="W3" s="23" t="s">
        <v>38</v>
      </c>
      <c r="X3" s="23" t="s">
        <v>39</v>
      </c>
      <c r="Y3" s="23" t="s">
        <v>40</v>
      </c>
      <c r="Z3" s="23" t="s">
        <v>41</v>
      </c>
    </row>
    <row r="4" spans="1:26" ht="60">
      <c r="A4" s="7" t="s">
        <v>79</v>
      </c>
      <c r="B4" s="8" t="s">
        <v>9</v>
      </c>
      <c r="C4" s="6">
        <v>75</v>
      </c>
      <c r="D4" s="6">
        <v>0</v>
      </c>
      <c r="E4" s="6">
        <v>0</v>
      </c>
      <c r="F4" s="6">
        <v>0</v>
      </c>
      <c r="G4" s="6">
        <v>89</v>
      </c>
      <c r="H4" s="6">
        <v>0</v>
      </c>
      <c r="I4" s="6">
        <v>0</v>
      </c>
      <c r="J4" s="6">
        <v>0</v>
      </c>
      <c r="K4" s="6">
        <v>73</v>
      </c>
      <c r="L4" s="6">
        <v>0</v>
      </c>
      <c r="M4" s="6">
        <v>0</v>
      </c>
      <c r="N4" s="6">
        <v>0</v>
      </c>
      <c r="O4" s="6">
        <v>33</v>
      </c>
      <c r="P4" s="6">
        <v>0</v>
      </c>
      <c r="Q4" s="6">
        <v>0</v>
      </c>
      <c r="R4" s="6">
        <v>0</v>
      </c>
      <c r="S4" s="6">
        <v>31</v>
      </c>
      <c r="T4" s="6">
        <v>0</v>
      </c>
      <c r="U4" s="6">
        <v>0</v>
      </c>
      <c r="V4" s="6">
        <v>0</v>
      </c>
      <c r="W4" s="24">
        <f t="shared" ref="W4" si="0">SUM(D4+H4+L4+P4+T4)</f>
        <v>0</v>
      </c>
      <c r="X4" s="24">
        <f t="shared" ref="X4" si="1">SUM(C4+G4+K4+O4+S4)</f>
        <v>301</v>
      </c>
      <c r="Y4" s="24">
        <f t="shared" ref="Y4:Z4" si="2">SUM(E4+I4+M4+Q4+U4)</f>
        <v>0</v>
      </c>
      <c r="Z4" s="24">
        <f t="shared" si="2"/>
        <v>0</v>
      </c>
    </row>
    <row r="5" spans="1:26" ht="15" customHeight="1"/>
    <row r="6" spans="1:26" ht="15" customHeight="1"/>
    <row r="7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7"/>
  <sheetViews>
    <sheetView topLeftCell="E4" workbookViewId="0">
      <selection activeCell="V11" sqref="V11"/>
    </sheetView>
  </sheetViews>
  <sheetFormatPr defaultRowHeight="15"/>
  <cols>
    <col min="1" max="1" width="13.5703125" customWidth="1"/>
  </cols>
  <sheetData>
    <row r="1" spans="1:26" ht="39.75" customHeight="1">
      <c r="A1" s="50" t="s">
        <v>84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6" ht="15" customHeight="1">
      <c r="A2" s="51" t="s">
        <v>0</v>
      </c>
      <c r="B2" s="53" t="s">
        <v>2</v>
      </c>
      <c r="C2" s="44" t="s">
        <v>3</v>
      </c>
      <c r="D2" s="45"/>
      <c r="E2" s="45"/>
      <c r="F2" s="46"/>
      <c r="G2" s="44" t="s">
        <v>4</v>
      </c>
      <c r="H2" s="45"/>
      <c r="I2" s="45"/>
      <c r="J2" s="46"/>
      <c r="K2" s="44" t="s">
        <v>5</v>
      </c>
      <c r="L2" s="45"/>
      <c r="M2" s="45"/>
      <c r="N2" s="46"/>
      <c r="O2" s="44" t="s">
        <v>6</v>
      </c>
      <c r="P2" s="45"/>
      <c r="Q2" s="45"/>
      <c r="R2" s="46"/>
      <c r="S2" s="44" t="s">
        <v>7</v>
      </c>
      <c r="T2" s="45"/>
      <c r="U2" s="45"/>
      <c r="V2" s="46"/>
      <c r="W2" s="41" t="s">
        <v>42</v>
      </c>
      <c r="X2" s="42"/>
      <c r="Y2" s="42"/>
      <c r="Z2" s="42"/>
    </row>
    <row r="3" spans="1:26" ht="180" customHeight="1">
      <c r="A3" s="52"/>
      <c r="B3" s="53"/>
      <c r="C3" s="12" t="s">
        <v>10</v>
      </c>
      <c r="D3" s="5" t="s">
        <v>35</v>
      </c>
      <c r="E3" s="5" t="s">
        <v>36</v>
      </c>
      <c r="F3" s="5" t="s">
        <v>37</v>
      </c>
      <c r="G3" s="12" t="s">
        <v>10</v>
      </c>
      <c r="H3" s="5" t="s">
        <v>35</v>
      </c>
      <c r="I3" s="5" t="s">
        <v>36</v>
      </c>
      <c r="J3" s="5" t="s">
        <v>37</v>
      </c>
      <c r="K3" s="12" t="s">
        <v>10</v>
      </c>
      <c r="L3" s="5" t="s">
        <v>35</v>
      </c>
      <c r="M3" s="5" t="s">
        <v>36</v>
      </c>
      <c r="N3" s="5" t="s">
        <v>37</v>
      </c>
      <c r="O3" s="12" t="s">
        <v>10</v>
      </c>
      <c r="P3" s="5" t="s">
        <v>35</v>
      </c>
      <c r="Q3" s="5" t="s">
        <v>36</v>
      </c>
      <c r="R3" s="5" t="s">
        <v>37</v>
      </c>
      <c r="S3" s="12" t="s">
        <v>10</v>
      </c>
      <c r="T3" s="5" t="s">
        <v>35</v>
      </c>
      <c r="U3" s="5" t="s">
        <v>36</v>
      </c>
      <c r="V3" s="5" t="s">
        <v>37</v>
      </c>
      <c r="W3" s="23" t="s">
        <v>38</v>
      </c>
      <c r="X3" s="23" t="s">
        <v>39</v>
      </c>
      <c r="Y3" s="23" t="s">
        <v>40</v>
      </c>
      <c r="Z3" s="23" t="s">
        <v>41</v>
      </c>
    </row>
    <row r="4" spans="1:26" ht="60">
      <c r="A4" s="7" t="s">
        <v>79</v>
      </c>
      <c r="B4" s="8" t="s">
        <v>9</v>
      </c>
      <c r="C4" s="6">
        <v>75</v>
      </c>
      <c r="D4" s="6">
        <v>0</v>
      </c>
      <c r="E4" s="6">
        <v>0</v>
      </c>
      <c r="F4" s="6">
        <v>0</v>
      </c>
      <c r="G4" s="6">
        <v>89</v>
      </c>
      <c r="H4" s="6">
        <v>0</v>
      </c>
      <c r="I4" s="6">
        <v>0</v>
      </c>
      <c r="J4" s="6">
        <v>0</v>
      </c>
      <c r="K4" s="6">
        <v>73</v>
      </c>
      <c r="L4" s="6">
        <v>0</v>
      </c>
      <c r="M4" s="6">
        <v>0</v>
      </c>
      <c r="N4" s="6">
        <v>0</v>
      </c>
      <c r="O4" s="6">
        <v>33</v>
      </c>
      <c r="P4" s="6">
        <v>0</v>
      </c>
      <c r="Q4" s="6">
        <v>0</v>
      </c>
      <c r="R4" s="6">
        <v>0</v>
      </c>
      <c r="S4" s="6">
        <v>31</v>
      </c>
      <c r="T4" s="6">
        <v>0</v>
      </c>
      <c r="U4" s="6">
        <v>0</v>
      </c>
      <c r="V4" s="6">
        <v>0</v>
      </c>
      <c r="W4" s="24">
        <f t="shared" ref="W4" si="0">SUM(D4+H4+L4+P4+T4)</f>
        <v>0</v>
      </c>
      <c r="X4" s="24">
        <f t="shared" ref="X4" si="1">SUM(C4+G4+K4+O4+S4)</f>
        <v>301</v>
      </c>
      <c r="Y4" s="24">
        <f t="shared" ref="Y4:Z4" si="2">SUM(E4+I4+M4+Q4+U4)</f>
        <v>0</v>
      </c>
      <c r="Z4" s="24">
        <f t="shared" si="2"/>
        <v>0</v>
      </c>
    </row>
    <row r="5" spans="1:26" ht="15" customHeight="1"/>
    <row r="6" spans="1:26" ht="15" customHeight="1"/>
    <row r="7" spans="1:26" ht="15" customHeight="1"/>
  </sheetData>
  <mergeCells count="9">
    <mergeCell ref="W2:Z2"/>
    <mergeCell ref="A1:V1"/>
    <mergeCell ref="C2:F2"/>
    <mergeCell ref="S2:V2"/>
    <mergeCell ref="O2:R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Z7"/>
  <sheetViews>
    <sheetView zoomScale="70" zoomScaleNormal="70" workbookViewId="0">
      <selection activeCell="V4" sqref="V4"/>
    </sheetView>
  </sheetViews>
  <sheetFormatPr defaultRowHeight="15"/>
  <cols>
    <col min="1" max="1" width="13.5703125" customWidth="1"/>
  </cols>
  <sheetData>
    <row r="1" spans="1:26" ht="39.75" customHeight="1">
      <c r="A1" s="50" t="s">
        <v>85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6" ht="15" customHeight="1">
      <c r="A2" s="51" t="s">
        <v>0</v>
      </c>
      <c r="B2" s="53" t="s">
        <v>2</v>
      </c>
      <c r="C2" s="44" t="s">
        <v>3</v>
      </c>
      <c r="D2" s="45"/>
      <c r="E2" s="45"/>
      <c r="F2" s="46"/>
      <c r="G2" s="44" t="s">
        <v>4</v>
      </c>
      <c r="H2" s="45"/>
      <c r="I2" s="45"/>
      <c r="J2" s="46"/>
      <c r="K2" s="44" t="s">
        <v>5</v>
      </c>
      <c r="L2" s="45"/>
      <c r="M2" s="45"/>
      <c r="N2" s="46"/>
      <c r="O2" s="44" t="s">
        <v>6</v>
      </c>
      <c r="P2" s="45"/>
      <c r="Q2" s="45"/>
      <c r="R2" s="46"/>
      <c r="S2" s="44" t="s">
        <v>7</v>
      </c>
      <c r="T2" s="45"/>
      <c r="U2" s="45"/>
      <c r="V2" s="46"/>
      <c r="W2" s="41" t="s">
        <v>42</v>
      </c>
      <c r="X2" s="42"/>
      <c r="Y2" s="42"/>
      <c r="Z2" s="42"/>
    </row>
    <row r="3" spans="1:26" ht="180" customHeight="1">
      <c r="A3" s="52"/>
      <c r="B3" s="53"/>
      <c r="C3" s="12" t="s">
        <v>10</v>
      </c>
      <c r="D3" s="5" t="s">
        <v>35</v>
      </c>
      <c r="E3" s="5" t="s">
        <v>36</v>
      </c>
      <c r="F3" s="5" t="s">
        <v>37</v>
      </c>
      <c r="G3" s="12" t="s">
        <v>10</v>
      </c>
      <c r="H3" s="5" t="s">
        <v>35</v>
      </c>
      <c r="I3" s="5" t="s">
        <v>36</v>
      </c>
      <c r="J3" s="5" t="s">
        <v>37</v>
      </c>
      <c r="K3" s="12" t="s">
        <v>10</v>
      </c>
      <c r="L3" s="5" t="s">
        <v>35</v>
      </c>
      <c r="M3" s="5" t="s">
        <v>36</v>
      </c>
      <c r="N3" s="5" t="s">
        <v>37</v>
      </c>
      <c r="O3" s="12" t="s">
        <v>10</v>
      </c>
      <c r="P3" s="5" t="s">
        <v>35</v>
      </c>
      <c r="Q3" s="5" t="s">
        <v>36</v>
      </c>
      <c r="R3" s="5" t="s">
        <v>37</v>
      </c>
      <c r="S3" s="12" t="s">
        <v>10</v>
      </c>
      <c r="T3" s="5" t="s">
        <v>35</v>
      </c>
      <c r="U3" s="5" t="s">
        <v>36</v>
      </c>
      <c r="V3" s="5" t="s">
        <v>37</v>
      </c>
      <c r="W3" s="23" t="s">
        <v>38</v>
      </c>
      <c r="X3" s="23" t="s">
        <v>39</v>
      </c>
      <c r="Y3" s="23" t="s">
        <v>40</v>
      </c>
      <c r="Z3" s="23" t="s">
        <v>41</v>
      </c>
    </row>
    <row r="4" spans="1:26" ht="60">
      <c r="A4" s="7" t="s">
        <v>79</v>
      </c>
      <c r="B4" s="8" t="s">
        <v>9</v>
      </c>
      <c r="C4" s="6">
        <v>75</v>
      </c>
      <c r="D4" s="6">
        <v>0</v>
      </c>
      <c r="E4" s="6">
        <v>0</v>
      </c>
      <c r="F4" s="6">
        <v>0</v>
      </c>
      <c r="G4" s="6">
        <v>89</v>
      </c>
      <c r="H4" s="6">
        <v>0</v>
      </c>
      <c r="I4" s="6">
        <v>0</v>
      </c>
      <c r="J4" s="6">
        <v>0</v>
      </c>
      <c r="K4" s="6">
        <v>73</v>
      </c>
      <c r="L4" s="6">
        <v>0</v>
      </c>
      <c r="M4" s="6">
        <v>0</v>
      </c>
      <c r="N4" s="6">
        <v>0</v>
      </c>
      <c r="O4" s="6">
        <v>33</v>
      </c>
      <c r="P4" s="6">
        <v>0</v>
      </c>
      <c r="Q4" s="6">
        <v>0</v>
      </c>
      <c r="R4" s="6">
        <v>0</v>
      </c>
      <c r="S4" s="6">
        <v>31</v>
      </c>
      <c r="T4" s="6">
        <v>0</v>
      </c>
      <c r="U4" s="6">
        <v>0</v>
      </c>
      <c r="V4" s="6">
        <v>0</v>
      </c>
      <c r="W4" s="24">
        <f t="shared" ref="W4" si="0">SUM(D4+H4+L4+P4+T4)</f>
        <v>0</v>
      </c>
      <c r="X4" s="24">
        <f t="shared" ref="X4" si="1">SUM(C4+G4+K4+O4+S4)</f>
        <v>301</v>
      </c>
      <c r="Y4" s="24">
        <f t="shared" ref="Y4:Z4" si="2">SUM(E4+I4+M4+Q4+U4)</f>
        <v>0</v>
      </c>
      <c r="Z4" s="24">
        <f t="shared" si="2"/>
        <v>0</v>
      </c>
    </row>
    <row r="5" spans="1:26" ht="15" customHeight="1"/>
    <row r="6" spans="1:26" ht="15" customHeight="1"/>
    <row r="7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Математика</vt:lpstr>
      <vt:lpstr>Русский язык</vt:lpstr>
      <vt:lpstr>Английский язык</vt:lpstr>
      <vt:lpstr>Немецкий язык</vt:lpstr>
      <vt:lpstr>Французский язык</vt:lpstr>
      <vt:lpstr>Испанский язык</vt:lpstr>
      <vt:lpstr>Китайский язык</vt:lpstr>
      <vt:lpstr>Итальянский</vt:lpstr>
      <vt:lpstr>Информатика и ИКТ</vt:lpstr>
      <vt:lpstr>Физика</vt:lpstr>
      <vt:lpstr>Химия</vt:lpstr>
      <vt:lpstr>Биология</vt:lpstr>
      <vt:lpstr>Экология</vt:lpstr>
      <vt:lpstr>География</vt:lpstr>
      <vt:lpstr>Астрономия</vt:lpstr>
      <vt:lpstr>Литература</vt:lpstr>
      <vt:lpstr>История</vt:lpstr>
      <vt:lpstr>Обществознание</vt:lpstr>
      <vt:lpstr>Экономика</vt:lpstr>
      <vt:lpstr>Право</vt:lpstr>
      <vt:lpstr>МХК</vt:lpstr>
      <vt:lpstr>Физическая культура</vt:lpstr>
      <vt:lpstr>Технология</vt:lpstr>
      <vt:lpstr>ОБЖ</vt:lpstr>
      <vt:lpstr>СВОД</vt:lpstr>
      <vt:lpstr>Обязательно для заполнения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2020-12-29T10:05:28Z</dcterms:modified>
</cp:coreProperties>
</file>